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งานทะเบียน ประเมินผล และศูนย์การเรียนรู้ทางการพยาบาล\Bcnb grading 2565\"/>
    </mc:Choice>
  </mc:AlternateContent>
  <xr:revisionPtr revIDLastSave="0" documentId="13_ncr:1_{3A00D55C-A03B-48A0-B2E5-70D6A1F44D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.คำชี้แจง" sheetId="7" r:id="rId1"/>
    <sheet name="2.คะแนนปฏิบัติ" sheetId="8" r:id="rId2"/>
    <sheet name="3.รายงานเกรดปฏิบัติ" sheetId="6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6" l="1"/>
  <c r="E6" i="6"/>
  <c r="C5" i="6"/>
  <c r="C6" i="6"/>
  <c r="C7" i="6"/>
  <c r="C8" i="6"/>
  <c r="C9" i="6"/>
  <c r="C10" i="6"/>
  <c r="C4" i="6"/>
  <c r="F24" i="6"/>
  <c r="G24" i="6"/>
  <c r="H24" i="6"/>
  <c r="I24" i="6"/>
  <c r="J24" i="6"/>
  <c r="K24" i="6"/>
  <c r="L24" i="6"/>
  <c r="M24" i="6"/>
  <c r="N24" i="6"/>
  <c r="O24" i="6"/>
  <c r="F25" i="6"/>
  <c r="G25" i="6"/>
  <c r="H25" i="6"/>
  <c r="I25" i="6"/>
  <c r="J25" i="6"/>
  <c r="K25" i="6"/>
  <c r="L25" i="6"/>
  <c r="M25" i="6"/>
  <c r="N25" i="6"/>
  <c r="O25" i="6"/>
  <c r="F26" i="6"/>
  <c r="G26" i="6"/>
  <c r="H26" i="6"/>
  <c r="I26" i="6"/>
  <c r="J26" i="6"/>
  <c r="K26" i="6"/>
  <c r="L26" i="6"/>
  <c r="M26" i="6"/>
  <c r="N26" i="6"/>
  <c r="O26" i="6"/>
  <c r="F27" i="6"/>
  <c r="G27" i="6"/>
  <c r="H27" i="6"/>
  <c r="I27" i="6"/>
  <c r="J27" i="6"/>
  <c r="K27" i="6"/>
  <c r="L27" i="6"/>
  <c r="M27" i="6"/>
  <c r="N27" i="6"/>
  <c r="O27" i="6"/>
  <c r="F28" i="6"/>
  <c r="G28" i="6"/>
  <c r="H28" i="6"/>
  <c r="I28" i="6"/>
  <c r="J28" i="6"/>
  <c r="K28" i="6"/>
  <c r="L28" i="6"/>
  <c r="M28" i="6"/>
  <c r="N28" i="6"/>
  <c r="O28" i="6"/>
  <c r="F29" i="6"/>
  <c r="G29" i="6"/>
  <c r="H29" i="6"/>
  <c r="I29" i="6"/>
  <c r="J29" i="6"/>
  <c r="K29" i="6"/>
  <c r="L29" i="6"/>
  <c r="M29" i="6"/>
  <c r="N29" i="6"/>
  <c r="O29" i="6"/>
  <c r="F30" i="6"/>
  <c r="G30" i="6"/>
  <c r="H30" i="6"/>
  <c r="I30" i="6"/>
  <c r="J30" i="6"/>
  <c r="K30" i="6"/>
  <c r="L30" i="6"/>
  <c r="M30" i="6"/>
  <c r="N30" i="6"/>
  <c r="O30" i="6"/>
  <c r="F31" i="6"/>
  <c r="G31" i="6"/>
  <c r="H31" i="6"/>
  <c r="I31" i="6"/>
  <c r="J31" i="6"/>
  <c r="K31" i="6"/>
  <c r="L31" i="6"/>
  <c r="M31" i="6"/>
  <c r="N31" i="6"/>
  <c r="O31" i="6"/>
  <c r="F32" i="6"/>
  <c r="G32" i="6"/>
  <c r="H32" i="6"/>
  <c r="I32" i="6"/>
  <c r="J32" i="6"/>
  <c r="K32" i="6"/>
  <c r="L32" i="6"/>
  <c r="M32" i="6"/>
  <c r="N32" i="6"/>
  <c r="O32" i="6"/>
  <c r="F33" i="6"/>
  <c r="G33" i="6"/>
  <c r="H33" i="6"/>
  <c r="I33" i="6"/>
  <c r="J33" i="6"/>
  <c r="K33" i="6"/>
  <c r="L33" i="6"/>
  <c r="M33" i="6"/>
  <c r="N33" i="6"/>
  <c r="O33" i="6"/>
  <c r="F34" i="6"/>
  <c r="G34" i="6"/>
  <c r="H34" i="6"/>
  <c r="I34" i="6"/>
  <c r="J34" i="6"/>
  <c r="K34" i="6"/>
  <c r="L34" i="6"/>
  <c r="M34" i="6"/>
  <c r="N34" i="6"/>
  <c r="O34" i="6"/>
  <c r="F35" i="6"/>
  <c r="G35" i="6"/>
  <c r="H35" i="6"/>
  <c r="I35" i="6"/>
  <c r="J35" i="6"/>
  <c r="K35" i="6"/>
  <c r="L35" i="6"/>
  <c r="M35" i="6"/>
  <c r="N35" i="6"/>
  <c r="O35" i="6"/>
  <c r="P35" i="6"/>
  <c r="Q35" i="6" s="1"/>
  <c r="F36" i="6"/>
  <c r="G36" i="6"/>
  <c r="H36" i="6"/>
  <c r="I36" i="6"/>
  <c r="J36" i="6"/>
  <c r="K36" i="6"/>
  <c r="L36" i="6"/>
  <c r="M36" i="6"/>
  <c r="N36" i="6"/>
  <c r="O36" i="6"/>
  <c r="F37" i="6"/>
  <c r="G37" i="6"/>
  <c r="H37" i="6"/>
  <c r="I37" i="6"/>
  <c r="J37" i="6"/>
  <c r="K37" i="6"/>
  <c r="L37" i="6"/>
  <c r="M37" i="6"/>
  <c r="N37" i="6"/>
  <c r="O37" i="6"/>
  <c r="F38" i="6"/>
  <c r="G38" i="6"/>
  <c r="H38" i="6"/>
  <c r="I38" i="6"/>
  <c r="J38" i="6"/>
  <c r="K38" i="6"/>
  <c r="L38" i="6"/>
  <c r="M38" i="6"/>
  <c r="N38" i="6"/>
  <c r="O38" i="6"/>
  <c r="F39" i="6"/>
  <c r="G39" i="6"/>
  <c r="H39" i="6"/>
  <c r="I39" i="6"/>
  <c r="J39" i="6"/>
  <c r="K39" i="6"/>
  <c r="L39" i="6"/>
  <c r="M39" i="6"/>
  <c r="N39" i="6"/>
  <c r="O39" i="6"/>
  <c r="F40" i="6"/>
  <c r="G40" i="6"/>
  <c r="H40" i="6"/>
  <c r="I40" i="6"/>
  <c r="J40" i="6"/>
  <c r="K40" i="6"/>
  <c r="L40" i="6"/>
  <c r="M40" i="6"/>
  <c r="N40" i="6"/>
  <c r="O40" i="6"/>
  <c r="F41" i="6"/>
  <c r="G41" i="6"/>
  <c r="H41" i="6"/>
  <c r="I41" i="6"/>
  <c r="J41" i="6"/>
  <c r="K41" i="6"/>
  <c r="L41" i="6"/>
  <c r="M41" i="6"/>
  <c r="N41" i="6"/>
  <c r="O41" i="6"/>
  <c r="F42" i="6"/>
  <c r="G42" i="6"/>
  <c r="H42" i="6"/>
  <c r="I42" i="6"/>
  <c r="J42" i="6"/>
  <c r="K42" i="6"/>
  <c r="L42" i="6"/>
  <c r="M42" i="6"/>
  <c r="N42" i="6"/>
  <c r="O42" i="6"/>
  <c r="F43" i="6"/>
  <c r="G43" i="6"/>
  <c r="H43" i="6"/>
  <c r="I43" i="6"/>
  <c r="J43" i="6"/>
  <c r="K43" i="6"/>
  <c r="L43" i="6"/>
  <c r="M43" i="6"/>
  <c r="N43" i="6"/>
  <c r="O43" i="6"/>
  <c r="F44" i="6"/>
  <c r="G44" i="6"/>
  <c r="H44" i="6"/>
  <c r="I44" i="6"/>
  <c r="J44" i="6"/>
  <c r="K44" i="6"/>
  <c r="L44" i="6"/>
  <c r="M44" i="6"/>
  <c r="N44" i="6"/>
  <c r="O44" i="6"/>
  <c r="F45" i="6"/>
  <c r="G45" i="6"/>
  <c r="H45" i="6"/>
  <c r="I45" i="6"/>
  <c r="J45" i="6"/>
  <c r="K45" i="6"/>
  <c r="L45" i="6"/>
  <c r="M45" i="6"/>
  <c r="N45" i="6"/>
  <c r="O45" i="6"/>
  <c r="F46" i="6"/>
  <c r="G46" i="6"/>
  <c r="H46" i="6"/>
  <c r="I46" i="6"/>
  <c r="J46" i="6"/>
  <c r="K46" i="6"/>
  <c r="L46" i="6"/>
  <c r="M46" i="6"/>
  <c r="N46" i="6"/>
  <c r="O46" i="6"/>
  <c r="F47" i="6"/>
  <c r="G47" i="6"/>
  <c r="H47" i="6"/>
  <c r="I47" i="6"/>
  <c r="J47" i="6"/>
  <c r="K47" i="6"/>
  <c r="L47" i="6"/>
  <c r="M47" i="6"/>
  <c r="N47" i="6"/>
  <c r="O47" i="6"/>
  <c r="F48" i="6"/>
  <c r="G48" i="6"/>
  <c r="H48" i="6"/>
  <c r="I48" i="6"/>
  <c r="J48" i="6"/>
  <c r="K48" i="6"/>
  <c r="L48" i="6"/>
  <c r="M48" i="6"/>
  <c r="N48" i="6"/>
  <c r="O48" i="6"/>
  <c r="F49" i="6"/>
  <c r="G49" i="6"/>
  <c r="H49" i="6"/>
  <c r="I49" i="6"/>
  <c r="J49" i="6"/>
  <c r="K49" i="6"/>
  <c r="L49" i="6"/>
  <c r="M49" i="6"/>
  <c r="N49" i="6"/>
  <c r="O49" i="6"/>
  <c r="F50" i="6"/>
  <c r="G50" i="6"/>
  <c r="H50" i="6"/>
  <c r="I50" i="6"/>
  <c r="J50" i="6"/>
  <c r="K50" i="6"/>
  <c r="L50" i="6"/>
  <c r="M50" i="6"/>
  <c r="N50" i="6"/>
  <c r="O50" i="6"/>
  <c r="F51" i="6"/>
  <c r="G51" i="6"/>
  <c r="H51" i="6"/>
  <c r="I51" i="6"/>
  <c r="J51" i="6"/>
  <c r="K51" i="6"/>
  <c r="L51" i="6"/>
  <c r="M51" i="6"/>
  <c r="N51" i="6"/>
  <c r="O51" i="6"/>
  <c r="F52" i="6"/>
  <c r="G52" i="6"/>
  <c r="H52" i="6"/>
  <c r="I52" i="6"/>
  <c r="J52" i="6"/>
  <c r="K52" i="6"/>
  <c r="L52" i="6"/>
  <c r="M52" i="6"/>
  <c r="N52" i="6"/>
  <c r="O52" i="6"/>
  <c r="F53" i="6"/>
  <c r="G53" i="6"/>
  <c r="H53" i="6"/>
  <c r="I53" i="6"/>
  <c r="J53" i="6"/>
  <c r="K53" i="6"/>
  <c r="L53" i="6"/>
  <c r="M53" i="6"/>
  <c r="N53" i="6"/>
  <c r="O53" i="6"/>
  <c r="F54" i="6"/>
  <c r="G54" i="6"/>
  <c r="H54" i="6"/>
  <c r="I54" i="6"/>
  <c r="J54" i="6"/>
  <c r="K54" i="6"/>
  <c r="L54" i="6"/>
  <c r="M54" i="6"/>
  <c r="N54" i="6"/>
  <c r="O54" i="6"/>
  <c r="F55" i="6"/>
  <c r="G55" i="6"/>
  <c r="H55" i="6"/>
  <c r="I55" i="6"/>
  <c r="J55" i="6"/>
  <c r="K55" i="6"/>
  <c r="L55" i="6"/>
  <c r="M55" i="6"/>
  <c r="N55" i="6"/>
  <c r="O55" i="6"/>
  <c r="F56" i="6"/>
  <c r="G56" i="6"/>
  <c r="H56" i="6"/>
  <c r="I56" i="6"/>
  <c r="J56" i="6"/>
  <c r="K56" i="6"/>
  <c r="L56" i="6"/>
  <c r="M56" i="6"/>
  <c r="N56" i="6"/>
  <c r="O56" i="6"/>
  <c r="F57" i="6"/>
  <c r="G57" i="6"/>
  <c r="H57" i="6"/>
  <c r="I57" i="6"/>
  <c r="J57" i="6"/>
  <c r="K57" i="6"/>
  <c r="L57" i="6"/>
  <c r="M57" i="6"/>
  <c r="N57" i="6"/>
  <c r="O57" i="6"/>
  <c r="F58" i="6"/>
  <c r="G58" i="6"/>
  <c r="H58" i="6"/>
  <c r="I58" i="6"/>
  <c r="J58" i="6"/>
  <c r="K58" i="6"/>
  <c r="L58" i="6"/>
  <c r="M58" i="6"/>
  <c r="N58" i="6"/>
  <c r="O58" i="6"/>
  <c r="F59" i="6"/>
  <c r="G59" i="6"/>
  <c r="H59" i="6"/>
  <c r="I59" i="6"/>
  <c r="J59" i="6"/>
  <c r="K59" i="6"/>
  <c r="L59" i="6"/>
  <c r="M59" i="6"/>
  <c r="N59" i="6"/>
  <c r="O59" i="6"/>
  <c r="F60" i="6"/>
  <c r="G60" i="6"/>
  <c r="H60" i="6"/>
  <c r="I60" i="6"/>
  <c r="J60" i="6"/>
  <c r="K60" i="6"/>
  <c r="L60" i="6"/>
  <c r="M60" i="6"/>
  <c r="N60" i="6"/>
  <c r="O60" i="6"/>
  <c r="F61" i="6"/>
  <c r="G61" i="6"/>
  <c r="H61" i="6"/>
  <c r="I61" i="6"/>
  <c r="J61" i="6"/>
  <c r="K61" i="6"/>
  <c r="L61" i="6"/>
  <c r="M61" i="6"/>
  <c r="N61" i="6"/>
  <c r="O61" i="6"/>
  <c r="F62" i="6"/>
  <c r="G62" i="6"/>
  <c r="H62" i="6"/>
  <c r="I62" i="6"/>
  <c r="J62" i="6"/>
  <c r="K62" i="6"/>
  <c r="L62" i="6"/>
  <c r="M62" i="6"/>
  <c r="N62" i="6"/>
  <c r="O62" i="6"/>
  <c r="F63" i="6"/>
  <c r="G63" i="6"/>
  <c r="H63" i="6"/>
  <c r="I63" i="6"/>
  <c r="J63" i="6"/>
  <c r="K63" i="6"/>
  <c r="L63" i="6"/>
  <c r="M63" i="6"/>
  <c r="N63" i="6"/>
  <c r="O63" i="6"/>
  <c r="F64" i="6"/>
  <c r="G64" i="6"/>
  <c r="H64" i="6"/>
  <c r="I64" i="6"/>
  <c r="J64" i="6"/>
  <c r="K64" i="6"/>
  <c r="L64" i="6"/>
  <c r="M64" i="6"/>
  <c r="N64" i="6"/>
  <c r="O64" i="6"/>
  <c r="F65" i="6"/>
  <c r="G65" i="6"/>
  <c r="H65" i="6"/>
  <c r="I65" i="6"/>
  <c r="J65" i="6"/>
  <c r="K65" i="6"/>
  <c r="L65" i="6"/>
  <c r="M65" i="6"/>
  <c r="N65" i="6"/>
  <c r="O65" i="6"/>
  <c r="F66" i="6"/>
  <c r="G66" i="6"/>
  <c r="H66" i="6"/>
  <c r="I66" i="6"/>
  <c r="J66" i="6"/>
  <c r="K66" i="6"/>
  <c r="L66" i="6"/>
  <c r="M66" i="6"/>
  <c r="N66" i="6"/>
  <c r="O66" i="6"/>
  <c r="F67" i="6"/>
  <c r="G67" i="6"/>
  <c r="H67" i="6"/>
  <c r="I67" i="6"/>
  <c r="J67" i="6"/>
  <c r="K67" i="6"/>
  <c r="L67" i="6"/>
  <c r="M67" i="6"/>
  <c r="N67" i="6"/>
  <c r="O67" i="6"/>
  <c r="P67" i="6"/>
  <c r="Q67" i="6" s="1"/>
  <c r="F68" i="6"/>
  <c r="G68" i="6"/>
  <c r="H68" i="6"/>
  <c r="I68" i="6"/>
  <c r="J68" i="6"/>
  <c r="K68" i="6"/>
  <c r="L68" i="6"/>
  <c r="M68" i="6"/>
  <c r="N68" i="6"/>
  <c r="O68" i="6"/>
  <c r="F69" i="6"/>
  <c r="G69" i="6"/>
  <c r="H69" i="6"/>
  <c r="I69" i="6"/>
  <c r="J69" i="6"/>
  <c r="K69" i="6"/>
  <c r="L69" i="6"/>
  <c r="M69" i="6"/>
  <c r="N69" i="6"/>
  <c r="O69" i="6"/>
  <c r="F70" i="6"/>
  <c r="G70" i="6"/>
  <c r="H70" i="6"/>
  <c r="I70" i="6"/>
  <c r="J70" i="6"/>
  <c r="K70" i="6"/>
  <c r="L70" i="6"/>
  <c r="M70" i="6"/>
  <c r="N70" i="6"/>
  <c r="O70" i="6"/>
  <c r="F71" i="6"/>
  <c r="G71" i="6"/>
  <c r="H71" i="6"/>
  <c r="I71" i="6"/>
  <c r="J71" i="6"/>
  <c r="K71" i="6"/>
  <c r="L71" i="6"/>
  <c r="M71" i="6"/>
  <c r="N71" i="6"/>
  <c r="O71" i="6"/>
  <c r="F72" i="6"/>
  <c r="G72" i="6"/>
  <c r="H72" i="6"/>
  <c r="I72" i="6"/>
  <c r="J72" i="6"/>
  <c r="K72" i="6"/>
  <c r="L72" i="6"/>
  <c r="M72" i="6"/>
  <c r="N72" i="6"/>
  <c r="O72" i="6"/>
  <c r="F73" i="6"/>
  <c r="G73" i="6"/>
  <c r="H73" i="6"/>
  <c r="I73" i="6"/>
  <c r="J73" i="6"/>
  <c r="K73" i="6"/>
  <c r="L73" i="6"/>
  <c r="M73" i="6"/>
  <c r="N73" i="6"/>
  <c r="O73" i="6"/>
  <c r="F74" i="6"/>
  <c r="G74" i="6"/>
  <c r="H74" i="6"/>
  <c r="I74" i="6"/>
  <c r="J74" i="6"/>
  <c r="K74" i="6"/>
  <c r="L74" i="6"/>
  <c r="M74" i="6"/>
  <c r="N74" i="6"/>
  <c r="O74" i="6"/>
  <c r="F75" i="6"/>
  <c r="G75" i="6"/>
  <c r="H75" i="6"/>
  <c r="I75" i="6"/>
  <c r="J75" i="6"/>
  <c r="K75" i="6"/>
  <c r="L75" i="6"/>
  <c r="M75" i="6"/>
  <c r="N75" i="6"/>
  <c r="O75" i="6"/>
  <c r="F76" i="6"/>
  <c r="G76" i="6"/>
  <c r="H76" i="6"/>
  <c r="I76" i="6"/>
  <c r="J76" i="6"/>
  <c r="K76" i="6"/>
  <c r="L76" i="6"/>
  <c r="M76" i="6"/>
  <c r="N76" i="6"/>
  <c r="O76" i="6"/>
  <c r="F77" i="6"/>
  <c r="G77" i="6"/>
  <c r="H77" i="6"/>
  <c r="I77" i="6"/>
  <c r="J77" i="6"/>
  <c r="K77" i="6"/>
  <c r="L77" i="6"/>
  <c r="M77" i="6"/>
  <c r="N77" i="6"/>
  <c r="O77" i="6"/>
  <c r="F78" i="6"/>
  <c r="G78" i="6"/>
  <c r="H78" i="6"/>
  <c r="I78" i="6"/>
  <c r="J78" i="6"/>
  <c r="K78" i="6"/>
  <c r="L78" i="6"/>
  <c r="M78" i="6"/>
  <c r="N78" i="6"/>
  <c r="O78" i="6"/>
  <c r="F79" i="6"/>
  <c r="G79" i="6"/>
  <c r="H79" i="6"/>
  <c r="I79" i="6"/>
  <c r="J79" i="6"/>
  <c r="K79" i="6"/>
  <c r="L79" i="6"/>
  <c r="M79" i="6"/>
  <c r="N79" i="6"/>
  <c r="O79" i="6"/>
  <c r="F80" i="6"/>
  <c r="G80" i="6"/>
  <c r="H80" i="6"/>
  <c r="I80" i="6"/>
  <c r="J80" i="6"/>
  <c r="K80" i="6"/>
  <c r="L80" i="6"/>
  <c r="M80" i="6"/>
  <c r="N80" i="6"/>
  <c r="O80" i="6"/>
  <c r="F81" i="6"/>
  <c r="G81" i="6"/>
  <c r="H81" i="6"/>
  <c r="I81" i="6"/>
  <c r="J81" i="6"/>
  <c r="K81" i="6"/>
  <c r="L81" i="6"/>
  <c r="M81" i="6"/>
  <c r="N81" i="6"/>
  <c r="O81" i="6"/>
  <c r="F82" i="6"/>
  <c r="G82" i="6"/>
  <c r="H82" i="6"/>
  <c r="I82" i="6"/>
  <c r="J82" i="6"/>
  <c r="K82" i="6"/>
  <c r="L82" i="6"/>
  <c r="M82" i="6"/>
  <c r="N82" i="6"/>
  <c r="O82" i="6"/>
  <c r="F83" i="6"/>
  <c r="G83" i="6"/>
  <c r="H83" i="6"/>
  <c r="I83" i="6"/>
  <c r="J83" i="6"/>
  <c r="K83" i="6"/>
  <c r="L83" i="6"/>
  <c r="M83" i="6"/>
  <c r="N83" i="6"/>
  <c r="O83" i="6"/>
  <c r="F84" i="6"/>
  <c r="G84" i="6"/>
  <c r="H84" i="6"/>
  <c r="I84" i="6"/>
  <c r="J84" i="6"/>
  <c r="K84" i="6"/>
  <c r="L84" i="6"/>
  <c r="M84" i="6"/>
  <c r="N84" i="6"/>
  <c r="O84" i="6"/>
  <c r="F85" i="6"/>
  <c r="G85" i="6"/>
  <c r="H85" i="6"/>
  <c r="I85" i="6"/>
  <c r="J85" i="6"/>
  <c r="K85" i="6"/>
  <c r="L85" i="6"/>
  <c r="M85" i="6"/>
  <c r="N85" i="6"/>
  <c r="O85" i="6"/>
  <c r="F86" i="6"/>
  <c r="G86" i="6"/>
  <c r="H86" i="6"/>
  <c r="I86" i="6"/>
  <c r="J86" i="6"/>
  <c r="K86" i="6"/>
  <c r="L86" i="6"/>
  <c r="M86" i="6"/>
  <c r="N86" i="6"/>
  <c r="O86" i="6"/>
  <c r="F87" i="6"/>
  <c r="G87" i="6"/>
  <c r="H87" i="6"/>
  <c r="I87" i="6"/>
  <c r="J87" i="6"/>
  <c r="K87" i="6"/>
  <c r="L87" i="6"/>
  <c r="M87" i="6"/>
  <c r="N87" i="6"/>
  <c r="O87" i="6"/>
  <c r="F88" i="6"/>
  <c r="G88" i="6"/>
  <c r="H88" i="6"/>
  <c r="I88" i="6"/>
  <c r="J88" i="6"/>
  <c r="K88" i="6"/>
  <c r="L88" i="6"/>
  <c r="M88" i="6"/>
  <c r="N88" i="6"/>
  <c r="O88" i="6"/>
  <c r="F89" i="6"/>
  <c r="G89" i="6"/>
  <c r="H89" i="6"/>
  <c r="I89" i="6"/>
  <c r="J89" i="6"/>
  <c r="K89" i="6"/>
  <c r="L89" i="6"/>
  <c r="M89" i="6"/>
  <c r="N89" i="6"/>
  <c r="O89" i="6"/>
  <c r="F90" i="6"/>
  <c r="G90" i="6"/>
  <c r="H90" i="6"/>
  <c r="I90" i="6"/>
  <c r="J90" i="6"/>
  <c r="K90" i="6"/>
  <c r="L90" i="6"/>
  <c r="M90" i="6"/>
  <c r="N90" i="6"/>
  <c r="O90" i="6"/>
  <c r="F91" i="6"/>
  <c r="G91" i="6"/>
  <c r="H91" i="6"/>
  <c r="I91" i="6"/>
  <c r="J91" i="6"/>
  <c r="K91" i="6"/>
  <c r="L91" i="6"/>
  <c r="M91" i="6"/>
  <c r="N91" i="6"/>
  <c r="O91" i="6"/>
  <c r="F92" i="6"/>
  <c r="G92" i="6"/>
  <c r="H92" i="6"/>
  <c r="I92" i="6"/>
  <c r="J92" i="6"/>
  <c r="K92" i="6"/>
  <c r="L92" i="6"/>
  <c r="M92" i="6"/>
  <c r="N92" i="6"/>
  <c r="O92" i="6"/>
  <c r="F93" i="6"/>
  <c r="G93" i="6"/>
  <c r="H93" i="6"/>
  <c r="I93" i="6"/>
  <c r="J93" i="6"/>
  <c r="K93" i="6"/>
  <c r="L93" i="6"/>
  <c r="M93" i="6"/>
  <c r="N93" i="6"/>
  <c r="O93" i="6"/>
  <c r="F94" i="6"/>
  <c r="G94" i="6"/>
  <c r="H94" i="6"/>
  <c r="I94" i="6"/>
  <c r="J94" i="6"/>
  <c r="K94" i="6"/>
  <c r="L94" i="6"/>
  <c r="M94" i="6"/>
  <c r="N94" i="6"/>
  <c r="O94" i="6"/>
  <c r="F95" i="6"/>
  <c r="G95" i="6"/>
  <c r="H95" i="6"/>
  <c r="I95" i="6"/>
  <c r="J95" i="6"/>
  <c r="K95" i="6"/>
  <c r="L95" i="6"/>
  <c r="M95" i="6"/>
  <c r="N95" i="6"/>
  <c r="O95" i="6"/>
  <c r="F96" i="6"/>
  <c r="G96" i="6"/>
  <c r="H96" i="6"/>
  <c r="I96" i="6"/>
  <c r="J96" i="6"/>
  <c r="K96" i="6"/>
  <c r="L96" i="6"/>
  <c r="M96" i="6"/>
  <c r="N96" i="6"/>
  <c r="O96" i="6"/>
  <c r="F97" i="6"/>
  <c r="G97" i="6"/>
  <c r="H97" i="6"/>
  <c r="I97" i="6"/>
  <c r="J97" i="6"/>
  <c r="K97" i="6"/>
  <c r="L97" i="6"/>
  <c r="M97" i="6"/>
  <c r="N97" i="6"/>
  <c r="O97" i="6"/>
  <c r="F98" i="6"/>
  <c r="G98" i="6"/>
  <c r="H98" i="6"/>
  <c r="I98" i="6"/>
  <c r="J98" i="6"/>
  <c r="K98" i="6"/>
  <c r="L98" i="6"/>
  <c r="M98" i="6"/>
  <c r="N98" i="6"/>
  <c r="O98" i="6"/>
  <c r="F99" i="6"/>
  <c r="G99" i="6"/>
  <c r="H99" i="6"/>
  <c r="I99" i="6"/>
  <c r="J99" i="6"/>
  <c r="K99" i="6"/>
  <c r="L99" i="6"/>
  <c r="M99" i="6"/>
  <c r="N99" i="6"/>
  <c r="O99" i="6"/>
  <c r="P99" i="6"/>
  <c r="Q99" i="6" s="1"/>
  <c r="F100" i="6"/>
  <c r="G100" i="6"/>
  <c r="H100" i="6"/>
  <c r="I100" i="6"/>
  <c r="J100" i="6"/>
  <c r="K100" i="6"/>
  <c r="L100" i="6"/>
  <c r="M100" i="6"/>
  <c r="N100" i="6"/>
  <c r="O100" i="6"/>
  <c r="F101" i="6"/>
  <c r="G101" i="6"/>
  <c r="H101" i="6"/>
  <c r="I101" i="6"/>
  <c r="J101" i="6"/>
  <c r="K101" i="6"/>
  <c r="L101" i="6"/>
  <c r="M101" i="6"/>
  <c r="N101" i="6"/>
  <c r="O101" i="6"/>
  <c r="F102" i="6"/>
  <c r="G102" i="6"/>
  <c r="H102" i="6"/>
  <c r="I102" i="6"/>
  <c r="J102" i="6"/>
  <c r="K102" i="6"/>
  <c r="L102" i="6"/>
  <c r="M102" i="6"/>
  <c r="N102" i="6"/>
  <c r="O102" i="6"/>
  <c r="F103" i="6"/>
  <c r="G103" i="6"/>
  <c r="H103" i="6"/>
  <c r="I103" i="6"/>
  <c r="J103" i="6"/>
  <c r="K103" i="6"/>
  <c r="L103" i="6"/>
  <c r="M103" i="6"/>
  <c r="N103" i="6"/>
  <c r="O103" i="6"/>
  <c r="F104" i="6"/>
  <c r="G104" i="6"/>
  <c r="H104" i="6"/>
  <c r="I104" i="6"/>
  <c r="J104" i="6"/>
  <c r="K104" i="6"/>
  <c r="L104" i="6"/>
  <c r="M104" i="6"/>
  <c r="N104" i="6"/>
  <c r="O104" i="6"/>
  <c r="F105" i="6"/>
  <c r="G105" i="6"/>
  <c r="H105" i="6"/>
  <c r="I105" i="6"/>
  <c r="J105" i="6"/>
  <c r="K105" i="6"/>
  <c r="L105" i="6"/>
  <c r="M105" i="6"/>
  <c r="N105" i="6"/>
  <c r="O105" i="6"/>
  <c r="F106" i="6"/>
  <c r="G106" i="6"/>
  <c r="H106" i="6"/>
  <c r="I106" i="6"/>
  <c r="J106" i="6"/>
  <c r="K106" i="6"/>
  <c r="L106" i="6"/>
  <c r="M106" i="6"/>
  <c r="N106" i="6"/>
  <c r="O106" i="6"/>
  <c r="F107" i="6"/>
  <c r="G107" i="6"/>
  <c r="H107" i="6"/>
  <c r="I107" i="6"/>
  <c r="J107" i="6"/>
  <c r="K107" i="6"/>
  <c r="L107" i="6"/>
  <c r="M107" i="6"/>
  <c r="N107" i="6"/>
  <c r="O107" i="6"/>
  <c r="F108" i="6"/>
  <c r="G108" i="6"/>
  <c r="H108" i="6"/>
  <c r="I108" i="6"/>
  <c r="J108" i="6"/>
  <c r="K108" i="6"/>
  <c r="L108" i="6"/>
  <c r="M108" i="6"/>
  <c r="N108" i="6"/>
  <c r="O108" i="6"/>
  <c r="F109" i="6"/>
  <c r="G109" i="6"/>
  <c r="H109" i="6"/>
  <c r="I109" i="6"/>
  <c r="J109" i="6"/>
  <c r="K109" i="6"/>
  <c r="L109" i="6"/>
  <c r="M109" i="6"/>
  <c r="N109" i="6"/>
  <c r="O109" i="6"/>
  <c r="F110" i="6"/>
  <c r="G110" i="6"/>
  <c r="H110" i="6"/>
  <c r="I110" i="6"/>
  <c r="J110" i="6"/>
  <c r="K110" i="6"/>
  <c r="L110" i="6"/>
  <c r="M110" i="6"/>
  <c r="N110" i="6"/>
  <c r="O110" i="6"/>
  <c r="F111" i="6"/>
  <c r="G111" i="6"/>
  <c r="H111" i="6"/>
  <c r="I111" i="6"/>
  <c r="J111" i="6"/>
  <c r="K111" i="6"/>
  <c r="L111" i="6"/>
  <c r="M111" i="6"/>
  <c r="N111" i="6"/>
  <c r="O111" i="6"/>
  <c r="F112" i="6"/>
  <c r="G112" i="6"/>
  <c r="H112" i="6"/>
  <c r="I112" i="6"/>
  <c r="J112" i="6"/>
  <c r="K112" i="6"/>
  <c r="L112" i="6"/>
  <c r="M112" i="6"/>
  <c r="N112" i="6"/>
  <c r="O112" i="6"/>
  <c r="F113" i="6"/>
  <c r="G113" i="6"/>
  <c r="H113" i="6"/>
  <c r="I113" i="6"/>
  <c r="J113" i="6"/>
  <c r="K113" i="6"/>
  <c r="L113" i="6"/>
  <c r="M113" i="6"/>
  <c r="N113" i="6"/>
  <c r="O113" i="6"/>
  <c r="F114" i="6"/>
  <c r="G114" i="6"/>
  <c r="H114" i="6"/>
  <c r="I114" i="6"/>
  <c r="J114" i="6"/>
  <c r="K114" i="6"/>
  <c r="L114" i="6"/>
  <c r="M114" i="6"/>
  <c r="N114" i="6"/>
  <c r="O114" i="6"/>
  <c r="F115" i="6"/>
  <c r="G115" i="6"/>
  <c r="H115" i="6"/>
  <c r="I115" i="6"/>
  <c r="J115" i="6"/>
  <c r="K115" i="6"/>
  <c r="L115" i="6"/>
  <c r="M115" i="6"/>
  <c r="N115" i="6"/>
  <c r="O115" i="6"/>
  <c r="F116" i="6"/>
  <c r="G116" i="6"/>
  <c r="H116" i="6"/>
  <c r="I116" i="6"/>
  <c r="J116" i="6"/>
  <c r="K116" i="6"/>
  <c r="L116" i="6"/>
  <c r="M116" i="6"/>
  <c r="N116" i="6"/>
  <c r="O116" i="6"/>
  <c r="F117" i="6"/>
  <c r="G117" i="6"/>
  <c r="H117" i="6"/>
  <c r="I117" i="6"/>
  <c r="J117" i="6"/>
  <c r="K117" i="6"/>
  <c r="L117" i="6"/>
  <c r="M117" i="6"/>
  <c r="N117" i="6"/>
  <c r="O117" i="6"/>
  <c r="F118" i="6"/>
  <c r="G118" i="6"/>
  <c r="H118" i="6"/>
  <c r="I118" i="6"/>
  <c r="J118" i="6"/>
  <c r="K118" i="6"/>
  <c r="L118" i="6"/>
  <c r="M118" i="6"/>
  <c r="N118" i="6"/>
  <c r="O118" i="6"/>
  <c r="F119" i="6"/>
  <c r="G119" i="6"/>
  <c r="H119" i="6"/>
  <c r="I119" i="6"/>
  <c r="J119" i="6"/>
  <c r="K119" i="6"/>
  <c r="L119" i="6"/>
  <c r="M119" i="6"/>
  <c r="N119" i="6"/>
  <c r="O119" i="6"/>
  <c r="F120" i="6"/>
  <c r="G120" i="6"/>
  <c r="H120" i="6"/>
  <c r="I120" i="6"/>
  <c r="J120" i="6"/>
  <c r="K120" i="6"/>
  <c r="L120" i="6"/>
  <c r="M120" i="6"/>
  <c r="N120" i="6"/>
  <c r="O120" i="6"/>
  <c r="F121" i="6"/>
  <c r="G121" i="6"/>
  <c r="H121" i="6"/>
  <c r="I121" i="6"/>
  <c r="J121" i="6"/>
  <c r="K121" i="6"/>
  <c r="L121" i="6"/>
  <c r="M121" i="6"/>
  <c r="N121" i="6"/>
  <c r="O121" i="6"/>
  <c r="F122" i="6"/>
  <c r="G122" i="6"/>
  <c r="H122" i="6"/>
  <c r="I122" i="6"/>
  <c r="J122" i="6"/>
  <c r="K122" i="6"/>
  <c r="L122" i="6"/>
  <c r="M122" i="6"/>
  <c r="N122" i="6"/>
  <c r="O122" i="6"/>
  <c r="F123" i="6"/>
  <c r="G123" i="6"/>
  <c r="H123" i="6"/>
  <c r="I123" i="6"/>
  <c r="J123" i="6"/>
  <c r="K123" i="6"/>
  <c r="L123" i="6"/>
  <c r="M123" i="6"/>
  <c r="N123" i="6"/>
  <c r="O123" i="6"/>
  <c r="F124" i="6"/>
  <c r="G124" i="6"/>
  <c r="H124" i="6"/>
  <c r="I124" i="6"/>
  <c r="J124" i="6"/>
  <c r="K124" i="6"/>
  <c r="L124" i="6"/>
  <c r="M124" i="6"/>
  <c r="N124" i="6"/>
  <c r="O124" i="6"/>
  <c r="F125" i="6"/>
  <c r="G125" i="6"/>
  <c r="H125" i="6"/>
  <c r="I125" i="6"/>
  <c r="J125" i="6"/>
  <c r="K125" i="6"/>
  <c r="L125" i="6"/>
  <c r="M125" i="6"/>
  <c r="N125" i="6"/>
  <c r="O125" i="6"/>
  <c r="F126" i="6"/>
  <c r="G126" i="6"/>
  <c r="H126" i="6"/>
  <c r="I126" i="6"/>
  <c r="J126" i="6"/>
  <c r="K126" i="6"/>
  <c r="L126" i="6"/>
  <c r="M126" i="6"/>
  <c r="N126" i="6"/>
  <c r="O126" i="6"/>
  <c r="F127" i="6"/>
  <c r="G127" i="6"/>
  <c r="H127" i="6"/>
  <c r="I127" i="6"/>
  <c r="J127" i="6"/>
  <c r="K127" i="6"/>
  <c r="L127" i="6"/>
  <c r="M127" i="6"/>
  <c r="N127" i="6"/>
  <c r="O127" i="6"/>
  <c r="F128" i="6"/>
  <c r="G128" i="6"/>
  <c r="H128" i="6"/>
  <c r="I128" i="6"/>
  <c r="J128" i="6"/>
  <c r="K128" i="6"/>
  <c r="L128" i="6"/>
  <c r="M128" i="6"/>
  <c r="N128" i="6"/>
  <c r="O128" i="6"/>
  <c r="F129" i="6"/>
  <c r="G129" i="6"/>
  <c r="H129" i="6"/>
  <c r="I129" i="6"/>
  <c r="J129" i="6"/>
  <c r="K129" i="6"/>
  <c r="L129" i="6"/>
  <c r="M129" i="6"/>
  <c r="N129" i="6"/>
  <c r="O129" i="6"/>
  <c r="F130" i="6"/>
  <c r="G130" i="6"/>
  <c r="H130" i="6"/>
  <c r="I130" i="6"/>
  <c r="J130" i="6"/>
  <c r="K130" i="6"/>
  <c r="L130" i="6"/>
  <c r="M130" i="6"/>
  <c r="N130" i="6"/>
  <c r="O130" i="6"/>
  <c r="F131" i="6"/>
  <c r="G131" i="6"/>
  <c r="H131" i="6"/>
  <c r="I131" i="6"/>
  <c r="J131" i="6"/>
  <c r="K131" i="6"/>
  <c r="L131" i="6"/>
  <c r="M131" i="6"/>
  <c r="N131" i="6"/>
  <c r="O131" i="6"/>
  <c r="P131" i="6"/>
  <c r="Q131" i="6" s="1"/>
  <c r="F132" i="6"/>
  <c r="G132" i="6"/>
  <c r="H132" i="6"/>
  <c r="I132" i="6"/>
  <c r="J132" i="6"/>
  <c r="K132" i="6"/>
  <c r="L132" i="6"/>
  <c r="M132" i="6"/>
  <c r="N132" i="6"/>
  <c r="O132" i="6"/>
  <c r="F133" i="6"/>
  <c r="G133" i="6"/>
  <c r="H133" i="6"/>
  <c r="I133" i="6"/>
  <c r="J133" i="6"/>
  <c r="K133" i="6"/>
  <c r="L133" i="6"/>
  <c r="M133" i="6"/>
  <c r="N133" i="6"/>
  <c r="O133" i="6"/>
  <c r="F134" i="6"/>
  <c r="G134" i="6"/>
  <c r="H134" i="6"/>
  <c r="I134" i="6"/>
  <c r="J134" i="6"/>
  <c r="K134" i="6"/>
  <c r="L134" i="6"/>
  <c r="M134" i="6"/>
  <c r="N134" i="6"/>
  <c r="O134" i="6"/>
  <c r="F135" i="6"/>
  <c r="G135" i="6"/>
  <c r="H135" i="6"/>
  <c r="I135" i="6"/>
  <c r="J135" i="6"/>
  <c r="K135" i="6"/>
  <c r="L135" i="6"/>
  <c r="M135" i="6"/>
  <c r="N135" i="6"/>
  <c r="O135" i="6"/>
  <c r="F136" i="6"/>
  <c r="G136" i="6"/>
  <c r="H136" i="6"/>
  <c r="I136" i="6"/>
  <c r="J136" i="6"/>
  <c r="K136" i="6"/>
  <c r="L136" i="6"/>
  <c r="M136" i="6"/>
  <c r="N136" i="6"/>
  <c r="O136" i="6"/>
  <c r="F137" i="6"/>
  <c r="G137" i="6"/>
  <c r="H137" i="6"/>
  <c r="I137" i="6"/>
  <c r="J137" i="6"/>
  <c r="K137" i="6"/>
  <c r="L137" i="6"/>
  <c r="M137" i="6"/>
  <c r="N137" i="6"/>
  <c r="O137" i="6"/>
  <c r="F138" i="6"/>
  <c r="G138" i="6"/>
  <c r="H138" i="6"/>
  <c r="I138" i="6"/>
  <c r="J138" i="6"/>
  <c r="K138" i="6"/>
  <c r="L138" i="6"/>
  <c r="M138" i="6"/>
  <c r="N138" i="6"/>
  <c r="O138" i="6"/>
  <c r="F139" i="6"/>
  <c r="G139" i="6"/>
  <c r="H139" i="6"/>
  <c r="I139" i="6"/>
  <c r="J139" i="6"/>
  <c r="K139" i="6"/>
  <c r="L139" i="6"/>
  <c r="M139" i="6"/>
  <c r="N139" i="6"/>
  <c r="O139" i="6"/>
  <c r="F140" i="6"/>
  <c r="G140" i="6"/>
  <c r="H140" i="6"/>
  <c r="I140" i="6"/>
  <c r="J140" i="6"/>
  <c r="K140" i="6"/>
  <c r="L140" i="6"/>
  <c r="M140" i="6"/>
  <c r="N140" i="6"/>
  <c r="O140" i="6"/>
  <c r="F141" i="6"/>
  <c r="G141" i="6"/>
  <c r="H141" i="6"/>
  <c r="I141" i="6"/>
  <c r="J141" i="6"/>
  <c r="K141" i="6"/>
  <c r="L141" i="6"/>
  <c r="M141" i="6"/>
  <c r="N141" i="6"/>
  <c r="O141" i="6"/>
  <c r="F142" i="6"/>
  <c r="G142" i="6"/>
  <c r="H142" i="6"/>
  <c r="I142" i="6"/>
  <c r="J142" i="6"/>
  <c r="K142" i="6"/>
  <c r="L142" i="6"/>
  <c r="M142" i="6"/>
  <c r="N142" i="6"/>
  <c r="O142" i="6"/>
  <c r="F143" i="6"/>
  <c r="G143" i="6"/>
  <c r="H143" i="6"/>
  <c r="I143" i="6"/>
  <c r="J143" i="6"/>
  <c r="K143" i="6"/>
  <c r="L143" i="6"/>
  <c r="M143" i="6"/>
  <c r="N143" i="6"/>
  <c r="O143" i="6"/>
  <c r="F144" i="6"/>
  <c r="G144" i="6"/>
  <c r="H144" i="6"/>
  <c r="I144" i="6"/>
  <c r="J144" i="6"/>
  <c r="K144" i="6"/>
  <c r="L144" i="6"/>
  <c r="M144" i="6"/>
  <c r="N144" i="6"/>
  <c r="O144" i="6"/>
  <c r="F145" i="6"/>
  <c r="G145" i="6"/>
  <c r="H145" i="6"/>
  <c r="I145" i="6"/>
  <c r="J145" i="6"/>
  <c r="K145" i="6"/>
  <c r="L145" i="6"/>
  <c r="M145" i="6"/>
  <c r="N145" i="6"/>
  <c r="O145" i="6"/>
  <c r="F146" i="6"/>
  <c r="G146" i="6"/>
  <c r="H146" i="6"/>
  <c r="I146" i="6"/>
  <c r="J146" i="6"/>
  <c r="K146" i="6"/>
  <c r="L146" i="6"/>
  <c r="M146" i="6"/>
  <c r="N146" i="6"/>
  <c r="O146" i="6"/>
  <c r="F147" i="6"/>
  <c r="G147" i="6"/>
  <c r="H147" i="6"/>
  <c r="I147" i="6"/>
  <c r="J147" i="6"/>
  <c r="K147" i="6"/>
  <c r="L147" i="6"/>
  <c r="M147" i="6"/>
  <c r="N147" i="6"/>
  <c r="O147" i="6"/>
  <c r="F148" i="6"/>
  <c r="G148" i="6"/>
  <c r="H148" i="6"/>
  <c r="I148" i="6"/>
  <c r="J148" i="6"/>
  <c r="K148" i="6"/>
  <c r="L148" i="6"/>
  <c r="M148" i="6"/>
  <c r="N148" i="6"/>
  <c r="O148" i="6"/>
  <c r="F149" i="6"/>
  <c r="G149" i="6"/>
  <c r="H149" i="6"/>
  <c r="I149" i="6"/>
  <c r="J149" i="6"/>
  <c r="K149" i="6"/>
  <c r="L149" i="6"/>
  <c r="M149" i="6"/>
  <c r="N149" i="6"/>
  <c r="O149" i="6"/>
  <c r="F150" i="6"/>
  <c r="G150" i="6"/>
  <c r="H150" i="6"/>
  <c r="I150" i="6"/>
  <c r="J150" i="6"/>
  <c r="K150" i="6"/>
  <c r="L150" i="6"/>
  <c r="M150" i="6"/>
  <c r="N150" i="6"/>
  <c r="O150" i="6"/>
  <c r="F151" i="6"/>
  <c r="G151" i="6"/>
  <c r="H151" i="6"/>
  <c r="I151" i="6"/>
  <c r="J151" i="6"/>
  <c r="K151" i="6"/>
  <c r="L151" i="6"/>
  <c r="M151" i="6"/>
  <c r="N151" i="6"/>
  <c r="O151" i="6"/>
  <c r="F152" i="6"/>
  <c r="G152" i="6"/>
  <c r="H152" i="6"/>
  <c r="I152" i="6"/>
  <c r="J152" i="6"/>
  <c r="K152" i="6"/>
  <c r="L152" i="6"/>
  <c r="M152" i="6"/>
  <c r="N152" i="6"/>
  <c r="O152" i="6"/>
  <c r="F153" i="6"/>
  <c r="G153" i="6"/>
  <c r="H153" i="6"/>
  <c r="I153" i="6"/>
  <c r="J153" i="6"/>
  <c r="K153" i="6"/>
  <c r="L153" i="6"/>
  <c r="M153" i="6"/>
  <c r="N153" i="6"/>
  <c r="O153" i="6"/>
  <c r="F154" i="6"/>
  <c r="G154" i="6"/>
  <c r="H154" i="6"/>
  <c r="I154" i="6"/>
  <c r="J154" i="6"/>
  <c r="K154" i="6"/>
  <c r="L154" i="6"/>
  <c r="M154" i="6"/>
  <c r="N154" i="6"/>
  <c r="O154" i="6"/>
  <c r="F155" i="6"/>
  <c r="G155" i="6"/>
  <c r="H155" i="6"/>
  <c r="I155" i="6"/>
  <c r="J155" i="6"/>
  <c r="K155" i="6"/>
  <c r="L155" i="6"/>
  <c r="M155" i="6"/>
  <c r="N155" i="6"/>
  <c r="O155" i="6"/>
  <c r="F156" i="6"/>
  <c r="G156" i="6"/>
  <c r="H156" i="6"/>
  <c r="I156" i="6"/>
  <c r="J156" i="6"/>
  <c r="K156" i="6"/>
  <c r="L156" i="6"/>
  <c r="M156" i="6"/>
  <c r="N156" i="6"/>
  <c r="O156" i="6"/>
  <c r="F157" i="6"/>
  <c r="G157" i="6"/>
  <c r="H157" i="6"/>
  <c r="I157" i="6"/>
  <c r="J157" i="6"/>
  <c r="K157" i="6"/>
  <c r="L157" i="6"/>
  <c r="M157" i="6"/>
  <c r="N157" i="6"/>
  <c r="O157" i="6"/>
  <c r="F158" i="6"/>
  <c r="G158" i="6"/>
  <c r="H158" i="6"/>
  <c r="I158" i="6"/>
  <c r="J158" i="6"/>
  <c r="K158" i="6"/>
  <c r="L158" i="6"/>
  <c r="M158" i="6"/>
  <c r="N158" i="6"/>
  <c r="O158" i="6"/>
  <c r="F159" i="6"/>
  <c r="G159" i="6"/>
  <c r="H159" i="6"/>
  <c r="I159" i="6"/>
  <c r="J159" i="6"/>
  <c r="K159" i="6"/>
  <c r="L159" i="6"/>
  <c r="M159" i="6"/>
  <c r="N159" i="6"/>
  <c r="O159" i="6"/>
  <c r="F160" i="6"/>
  <c r="G160" i="6"/>
  <c r="H160" i="6"/>
  <c r="I160" i="6"/>
  <c r="J160" i="6"/>
  <c r="K160" i="6"/>
  <c r="L160" i="6"/>
  <c r="M160" i="6"/>
  <c r="N160" i="6"/>
  <c r="O160" i="6"/>
  <c r="F161" i="6"/>
  <c r="G161" i="6"/>
  <c r="H161" i="6"/>
  <c r="I161" i="6"/>
  <c r="J161" i="6"/>
  <c r="K161" i="6"/>
  <c r="L161" i="6"/>
  <c r="M161" i="6"/>
  <c r="N161" i="6"/>
  <c r="O161" i="6"/>
  <c r="F162" i="6"/>
  <c r="G162" i="6"/>
  <c r="H162" i="6"/>
  <c r="I162" i="6"/>
  <c r="J162" i="6"/>
  <c r="K162" i="6"/>
  <c r="L162" i="6"/>
  <c r="M162" i="6"/>
  <c r="N162" i="6"/>
  <c r="O162" i="6"/>
  <c r="F163" i="6"/>
  <c r="G163" i="6"/>
  <c r="H163" i="6"/>
  <c r="I163" i="6"/>
  <c r="J163" i="6"/>
  <c r="K163" i="6"/>
  <c r="L163" i="6"/>
  <c r="M163" i="6"/>
  <c r="N163" i="6"/>
  <c r="O163" i="6"/>
  <c r="P163" i="6"/>
  <c r="Q163" i="6" s="1"/>
  <c r="F164" i="6"/>
  <c r="G164" i="6"/>
  <c r="H164" i="6"/>
  <c r="I164" i="6"/>
  <c r="J164" i="6"/>
  <c r="K164" i="6"/>
  <c r="L164" i="6"/>
  <c r="M164" i="6"/>
  <c r="N164" i="6"/>
  <c r="O164" i="6"/>
  <c r="F165" i="6"/>
  <c r="G165" i="6"/>
  <c r="H165" i="6"/>
  <c r="I165" i="6"/>
  <c r="J165" i="6"/>
  <c r="K165" i="6"/>
  <c r="L165" i="6"/>
  <c r="M165" i="6"/>
  <c r="N165" i="6"/>
  <c r="O165" i="6"/>
  <c r="F166" i="6"/>
  <c r="G166" i="6"/>
  <c r="H166" i="6"/>
  <c r="I166" i="6"/>
  <c r="J166" i="6"/>
  <c r="K166" i="6"/>
  <c r="L166" i="6"/>
  <c r="M166" i="6"/>
  <c r="N166" i="6"/>
  <c r="O166" i="6"/>
  <c r="F167" i="6"/>
  <c r="G167" i="6"/>
  <c r="H167" i="6"/>
  <c r="I167" i="6"/>
  <c r="J167" i="6"/>
  <c r="K167" i="6"/>
  <c r="L167" i="6"/>
  <c r="M167" i="6"/>
  <c r="N167" i="6"/>
  <c r="O167" i="6"/>
  <c r="F168" i="6"/>
  <c r="G168" i="6"/>
  <c r="H168" i="6"/>
  <c r="I168" i="6"/>
  <c r="J168" i="6"/>
  <c r="K168" i="6"/>
  <c r="L168" i="6"/>
  <c r="M168" i="6"/>
  <c r="N168" i="6"/>
  <c r="O168" i="6"/>
  <c r="F169" i="6"/>
  <c r="G169" i="6"/>
  <c r="H169" i="6"/>
  <c r="I169" i="6"/>
  <c r="J169" i="6"/>
  <c r="K169" i="6"/>
  <c r="L169" i="6"/>
  <c r="M169" i="6"/>
  <c r="N169" i="6"/>
  <c r="O169" i="6"/>
  <c r="F170" i="6"/>
  <c r="G170" i="6"/>
  <c r="H170" i="6"/>
  <c r="I170" i="6"/>
  <c r="J170" i="6"/>
  <c r="K170" i="6"/>
  <c r="L170" i="6"/>
  <c r="M170" i="6"/>
  <c r="N170" i="6"/>
  <c r="O170" i="6"/>
  <c r="F171" i="6"/>
  <c r="G171" i="6"/>
  <c r="H171" i="6"/>
  <c r="I171" i="6"/>
  <c r="J171" i="6"/>
  <c r="K171" i="6"/>
  <c r="L171" i="6"/>
  <c r="M171" i="6"/>
  <c r="N171" i="6"/>
  <c r="O171" i="6"/>
  <c r="F172" i="6"/>
  <c r="G172" i="6"/>
  <c r="H172" i="6"/>
  <c r="I172" i="6"/>
  <c r="J172" i="6"/>
  <c r="K172" i="6"/>
  <c r="L172" i="6"/>
  <c r="M172" i="6"/>
  <c r="N172" i="6"/>
  <c r="O172" i="6"/>
  <c r="F173" i="6"/>
  <c r="G173" i="6"/>
  <c r="H173" i="6"/>
  <c r="I173" i="6"/>
  <c r="J173" i="6"/>
  <c r="K173" i="6"/>
  <c r="L173" i="6"/>
  <c r="M173" i="6"/>
  <c r="N173" i="6"/>
  <c r="O173" i="6"/>
  <c r="F174" i="6"/>
  <c r="G174" i="6"/>
  <c r="H174" i="6"/>
  <c r="I174" i="6"/>
  <c r="J174" i="6"/>
  <c r="K174" i="6"/>
  <c r="L174" i="6"/>
  <c r="M174" i="6"/>
  <c r="N174" i="6"/>
  <c r="O174" i="6"/>
  <c r="F175" i="6"/>
  <c r="G175" i="6"/>
  <c r="H175" i="6"/>
  <c r="I175" i="6"/>
  <c r="J175" i="6"/>
  <c r="K175" i="6"/>
  <c r="L175" i="6"/>
  <c r="M175" i="6"/>
  <c r="N175" i="6"/>
  <c r="O175" i="6"/>
  <c r="F176" i="6"/>
  <c r="G176" i="6"/>
  <c r="H176" i="6"/>
  <c r="I176" i="6"/>
  <c r="J176" i="6"/>
  <c r="K176" i="6"/>
  <c r="L176" i="6"/>
  <c r="M176" i="6"/>
  <c r="N176" i="6"/>
  <c r="O176" i="6"/>
  <c r="F177" i="6"/>
  <c r="G177" i="6"/>
  <c r="H177" i="6"/>
  <c r="I177" i="6"/>
  <c r="J177" i="6"/>
  <c r="K177" i="6"/>
  <c r="L177" i="6"/>
  <c r="M177" i="6"/>
  <c r="N177" i="6"/>
  <c r="O177" i="6"/>
  <c r="F178" i="6"/>
  <c r="G178" i="6"/>
  <c r="H178" i="6"/>
  <c r="I178" i="6"/>
  <c r="J178" i="6"/>
  <c r="K178" i="6"/>
  <c r="L178" i="6"/>
  <c r="M178" i="6"/>
  <c r="N178" i="6"/>
  <c r="O178" i="6"/>
  <c r="F179" i="6"/>
  <c r="G179" i="6"/>
  <c r="H179" i="6"/>
  <c r="I179" i="6"/>
  <c r="J179" i="6"/>
  <c r="K179" i="6"/>
  <c r="L179" i="6"/>
  <c r="M179" i="6"/>
  <c r="N179" i="6"/>
  <c r="O179" i="6"/>
  <c r="F180" i="6"/>
  <c r="G180" i="6"/>
  <c r="H180" i="6"/>
  <c r="I180" i="6"/>
  <c r="J180" i="6"/>
  <c r="K180" i="6"/>
  <c r="L180" i="6"/>
  <c r="M180" i="6"/>
  <c r="N180" i="6"/>
  <c r="O180" i="6"/>
  <c r="F181" i="6"/>
  <c r="G181" i="6"/>
  <c r="H181" i="6"/>
  <c r="I181" i="6"/>
  <c r="J181" i="6"/>
  <c r="K181" i="6"/>
  <c r="L181" i="6"/>
  <c r="M181" i="6"/>
  <c r="N181" i="6"/>
  <c r="O181" i="6"/>
  <c r="F182" i="6"/>
  <c r="G182" i="6"/>
  <c r="H182" i="6"/>
  <c r="I182" i="6"/>
  <c r="J182" i="6"/>
  <c r="K182" i="6"/>
  <c r="L182" i="6"/>
  <c r="M182" i="6"/>
  <c r="N182" i="6"/>
  <c r="O182" i="6"/>
  <c r="F183" i="6"/>
  <c r="G183" i="6"/>
  <c r="H183" i="6"/>
  <c r="I183" i="6"/>
  <c r="J183" i="6"/>
  <c r="K183" i="6"/>
  <c r="L183" i="6"/>
  <c r="M183" i="6"/>
  <c r="N183" i="6"/>
  <c r="O183" i="6"/>
  <c r="F184" i="6"/>
  <c r="G184" i="6"/>
  <c r="H184" i="6"/>
  <c r="I184" i="6"/>
  <c r="J184" i="6"/>
  <c r="K184" i="6"/>
  <c r="L184" i="6"/>
  <c r="M184" i="6"/>
  <c r="N184" i="6"/>
  <c r="O184" i="6"/>
  <c r="F185" i="6"/>
  <c r="G185" i="6"/>
  <c r="H185" i="6"/>
  <c r="I185" i="6"/>
  <c r="J185" i="6"/>
  <c r="K185" i="6"/>
  <c r="L185" i="6"/>
  <c r="M185" i="6"/>
  <c r="N185" i="6"/>
  <c r="O185" i="6"/>
  <c r="F186" i="6"/>
  <c r="G186" i="6"/>
  <c r="H186" i="6"/>
  <c r="I186" i="6"/>
  <c r="J186" i="6"/>
  <c r="K186" i="6"/>
  <c r="L186" i="6"/>
  <c r="M186" i="6"/>
  <c r="N186" i="6"/>
  <c r="O186" i="6"/>
  <c r="F187" i="6"/>
  <c r="G187" i="6"/>
  <c r="H187" i="6"/>
  <c r="I187" i="6"/>
  <c r="J187" i="6"/>
  <c r="K187" i="6"/>
  <c r="L187" i="6"/>
  <c r="M187" i="6"/>
  <c r="N187" i="6"/>
  <c r="O187" i="6"/>
  <c r="F188" i="6"/>
  <c r="G188" i="6"/>
  <c r="H188" i="6"/>
  <c r="I188" i="6"/>
  <c r="J188" i="6"/>
  <c r="K188" i="6"/>
  <c r="L188" i="6"/>
  <c r="M188" i="6"/>
  <c r="N188" i="6"/>
  <c r="O188" i="6"/>
  <c r="F189" i="6"/>
  <c r="G189" i="6"/>
  <c r="H189" i="6"/>
  <c r="I189" i="6"/>
  <c r="J189" i="6"/>
  <c r="K189" i="6"/>
  <c r="L189" i="6"/>
  <c r="M189" i="6"/>
  <c r="N189" i="6"/>
  <c r="O189" i="6"/>
  <c r="F190" i="6"/>
  <c r="G190" i="6"/>
  <c r="H190" i="6"/>
  <c r="I190" i="6"/>
  <c r="J190" i="6"/>
  <c r="K190" i="6"/>
  <c r="L190" i="6"/>
  <c r="M190" i="6"/>
  <c r="N190" i="6"/>
  <c r="O190" i="6"/>
  <c r="F191" i="6"/>
  <c r="G191" i="6"/>
  <c r="H191" i="6"/>
  <c r="I191" i="6"/>
  <c r="J191" i="6"/>
  <c r="K191" i="6"/>
  <c r="L191" i="6"/>
  <c r="M191" i="6"/>
  <c r="N191" i="6"/>
  <c r="O191" i="6"/>
  <c r="F192" i="6"/>
  <c r="G192" i="6"/>
  <c r="H192" i="6"/>
  <c r="I192" i="6"/>
  <c r="J192" i="6"/>
  <c r="K192" i="6"/>
  <c r="L192" i="6"/>
  <c r="M192" i="6"/>
  <c r="N192" i="6"/>
  <c r="O192" i="6"/>
  <c r="F193" i="6"/>
  <c r="G193" i="6"/>
  <c r="H193" i="6"/>
  <c r="I193" i="6"/>
  <c r="J193" i="6"/>
  <c r="K193" i="6"/>
  <c r="L193" i="6"/>
  <c r="M193" i="6"/>
  <c r="N193" i="6"/>
  <c r="O193" i="6"/>
  <c r="F194" i="6"/>
  <c r="G194" i="6"/>
  <c r="H194" i="6"/>
  <c r="I194" i="6"/>
  <c r="J194" i="6"/>
  <c r="K194" i="6"/>
  <c r="L194" i="6"/>
  <c r="M194" i="6"/>
  <c r="N194" i="6"/>
  <c r="O194" i="6"/>
  <c r="F195" i="6"/>
  <c r="G195" i="6"/>
  <c r="H195" i="6"/>
  <c r="I195" i="6"/>
  <c r="J195" i="6"/>
  <c r="K195" i="6"/>
  <c r="L195" i="6"/>
  <c r="M195" i="6"/>
  <c r="N195" i="6"/>
  <c r="O195" i="6"/>
  <c r="P195" i="6"/>
  <c r="Q195" i="6" s="1"/>
  <c r="F196" i="6"/>
  <c r="G196" i="6"/>
  <c r="H196" i="6"/>
  <c r="I196" i="6"/>
  <c r="J196" i="6"/>
  <c r="K196" i="6"/>
  <c r="L196" i="6"/>
  <c r="M196" i="6"/>
  <c r="N196" i="6"/>
  <c r="O196" i="6"/>
  <c r="F197" i="6"/>
  <c r="G197" i="6"/>
  <c r="H197" i="6"/>
  <c r="I197" i="6"/>
  <c r="J197" i="6"/>
  <c r="K197" i="6"/>
  <c r="L197" i="6"/>
  <c r="M197" i="6"/>
  <c r="N197" i="6"/>
  <c r="O197" i="6"/>
  <c r="F198" i="6"/>
  <c r="G198" i="6"/>
  <c r="H198" i="6"/>
  <c r="I198" i="6"/>
  <c r="J198" i="6"/>
  <c r="K198" i="6"/>
  <c r="L198" i="6"/>
  <c r="M198" i="6"/>
  <c r="N198" i="6"/>
  <c r="O198" i="6"/>
  <c r="F199" i="6"/>
  <c r="G199" i="6"/>
  <c r="H199" i="6"/>
  <c r="I199" i="6"/>
  <c r="J199" i="6"/>
  <c r="K199" i="6"/>
  <c r="L199" i="6"/>
  <c r="M199" i="6"/>
  <c r="N199" i="6"/>
  <c r="O199" i="6"/>
  <c r="F200" i="6"/>
  <c r="G200" i="6"/>
  <c r="H200" i="6"/>
  <c r="I200" i="6"/>
  <c r="J200" i="6"/>
  <c r="K200" i="6"/>
  <c r="L200" i="6"/>
  <c r="M200" i="6"/>
  <c r="N200" i="6"/>
  <c r="O200" i="6"/>
  <c r="F15" i="6"/>
  <c r="G15" i="6"/>
  <c r="H15" i="6"/>
  <c r="I15" i="6"/>
  <c r="J15" i="6"/>
  <c r="K15" i="6"/>
  <c r="L15" i="6"/>
  <c r="M15" i="6"/>
  <c r="N15" i="6"/>
  <c r="O15" i="6"/>
  <c r="F16" i="6"/>
  <c r="G16" i="6"/>
  <c r="H16" i="6"/>
  <c r="I16" i="6"/>
  <c r="J16" i="6"/>
  <c r="K16" i="6"/>
  <c r="L16" i="6"/>
  <c r="M16" i="6"/>
  <c r="N16" i="6"/>
  <c r="O16" i="6"/>
  <c r="F17" i="6"/>
  <c r="G17" i="6"/>
  <c r="H17" i="6"/>
  <c r="I17" i="6"/>
  <c r="J17" i="6"/>
  <c r="K17" i="6"/>
  <c r="L17" i="6"/>
  <c r="M17" i="6"/>
  <c r="N17" i="6"/>
  <c r="O17" i="6"/>
  <c r="F18" i="6"/>
  <c r="G18" i="6"/>
  <c r="H18" i="6"/>
  <c r="I18" i="6"/>
  <c r="J18" i="6"/>
  <c r="K18" i="6"/>
  <c r="L18" i="6"/>
  <c r="M18" i="6"/>
  <c r="N18" i="6"/>
  <c r="O18" i="6"/>
  <c r="F19" i="6"/>
  <c r="G19" i="6"/>
  <c r="H19" i="6"/>
  <c r="I19" i="6"/>
  <c r="J19" i="6"/>
  <c r="K19" i="6"/>
  <c r="L19" i="6"/>
  <c r="M19" i="6"/>
  <c r="N19" i="6"/>
  <c r="O19" i="6"/>
  <c r="F20" i="6"/>
  <c r="G20" i="6"/>
  <c r="H20" i="6"/>
  <c r="I20" i="6"/>
  <c r="J20" i="6"/>
  <c r="K20" i="6"/>
  <c r="L20" i="6"/>
  <c r="M20" i="6"/>
  <c r="N20" i="6"/>
  <c r="O20" i="6"/>
  <c r="F21" i="6"/>
  <c r="G21" i="6"/>
  <c r="H21" i="6"/>
  <c r="I21" i="6"/>
  <c r="J21" i="6"/>
  <c r="K21" i="6"/>
  <c r="L21" i="6"/>
  <c r="M21" i="6"/>
  <c r="N21" i="6"/>
  <c r="O21" i="6"/>
  <c r="F22" i="6"/>
  <c r="G22" i="6"/>
  <c r="H22" i="6"/>
  <c r="I22" i="6"/>
  <c r="J22" i="6"/>
  <c r="K22" i="6"/>
  <c r="L22" i="6"/>
  <c r="M22" i="6"/>
  <c r="N22" i="6"/>
  <c r="O22" i="6"/>
  <c r="F23" i="6"/>
  <c r="G23" i="6"/>
  <c r="H23" i="6"/>
  <c r="I23" i="6"/>
  <c r="J23" i="6"/>
  <c r="K23" i="6"/>
  <c r="L23" i="6"/>
  <c r="M23" i="6"/>
  <c r="N23" i="6"/>
  <c r="O23" i="6"/>
  <c r="O14" i="6"/>
  <c r="N14" i="6"/>
  <c r="M14" i="6"/>
  <c r="L14" i="6"/>
  <c r="K14" i="6"/>
  <c r="J14" i="6"/>
  <c r="I14" i="6"/>
  <c r="H14" i="6"/>
  <c r="G14" i="6"/>
  <c r="F14" i="6"/>
  <c r="C8" i="8"/>
  <c r="C7" i="8"/>
  <c r="C6" i="8"/>
  <c r="E5" i="8"/>
  <c r="C5" i="8"/>
  <c r="E4" i="8"/>
  <c r="C4" i="8"/>
  <c r="C3" i="8"/>
  <c r="C2" i="8"/>
  <c r="A16" i="6"/>
  <c r="B16" i="6"/>
  <c r="C16" i="6"/>
  <c r="D16" i="6"/>
  <c r="E16" i="6"/>
  <c r="A17" i="6"/>
  <c r="B17" i="6"/>
  <c r="C17" i="6"/>
  <c r="D17" i="6"/>
  <c r="E17" i="6"/>
  <c r="A18" i="6"/>
  <c r="B18" i="6"/>
  <c r="C18" i="6"/>
  <c r="D18" i="6"/>
  <c r="E18" i="6"/>
  <c r="A19" i="6"/>
  <c r="B19" i="6"/>
  <c r="C19" i="6"/>
  <c r="D19" i="6"/>
  <c r="E19" i="6"/>
  <c r="A20" i="6"/>
  <c r="B20" i="6"/>
  <c r="C20" i="6"/>
  <c r="D20" i="6"/>
  <c r="E20" i="6"/>
  <c r="A21" i="6"/>
  <c r="B21" i="6"/>
  <c r="C21" i="6"/>
  <c r="D21" i="6"/>
  <c r="E21" i="6"/>
  <c r="A22" i="6"/>
  <c r="B22" i="6"/>
  <c r="C22" i="6"/>
  <c r="D22" i="6"/>
  <c r="E22" i="6"/>
  <c r="A23" i="6"/>
  <c r="B23" i="6"/>
  <c r="C23" i="6"/>
  <c r="D23" i="6"/>
  <c r="E23" i="6"/>
  <c r="A24" i="6"/>
  <c r="B24" i="6"/>
  <c r="C24" i="6"/>
  <c r="D24" i="6"/>
  <c r="E24" i="6"/>
  <c r="A25" i="6"/>
  <c r="B25" i="6"/>
  <c r="C25" i="6"/>
  <c r="D25" i="6"/>
  <c r="E25" i="6"/>
  <c r="A26" i="6"/>
  <c r="B26" i="6"/>
  <c r="C26" i="6"/>
  <c r="D26" i="6"/>
  <c r="E26" i="6"/>
  <c r="A27" i="6"/>
  <c r="B27" i="6"/>
  <c r="C27" i="6"/>
  <c r="D27" i="6"/>
  <c r="E27" i="6"/>
  <c r="A28" i="6"/>
  <c r="B28" i="6"/>
  <c r="C28" i="6"/>
  <c r="D28" i="6"/>
  <c r="E28" i="6"/>
  <c r="A29" i="6"/>
  <c r="B29" i="6"/>
  <c r="C29" i="6"/>
  <c r="D29" i="6"/>
  <c r="E29" i="6"/>
  <c r="A30" i="6"/>
  <c r="B30" i="6"/>
  <c r="C30" i="6"/>
  <c r="D30" i="6"/>
  <c r="E30" i="6"/>
  <c r="A31" i="6"/>
  <c r="B31" i="6"/>
  <c r="C31" i="6"/>
  <c r="D31" i="6"/>
  <c r="E31" i="6"/>
  <c r="A32" i="6"/>
  <c r="B32" i="6"/>
  <c r="C32" i="6"/>
  <c r="D32" i="6"/>
  <c r="E32" i="6"/>
  <c r="A33" i="6"/>
  <c r="B33" i="6"/>
  <c r="C33" i="6"/>
  <c r="D33" i="6"/>
  <c r="E33" i="6"/>
  <c r="A34" i="6"/>
  <c r="B34" i="6"/>
  <c r="C34" i="6"/>
  <c r="D34" i="6"/>
  <c r="E34" i="6"/>
  <c r="A35" i="6"/>
  <c r="B35" i="6"/>
  <c r="C35" i="6"/>
  <c r="D35" i="6"/>
  <c r="E35" i="6"/>
  <c r="A36" i="6"/>
  <c r="B36" i="6"/>
  <c r="C36" i="6"/>
  <c r="D36" i="6"/>
  <c r="E36" i="6"/>
  <c r="A37" i="6"/>
  <c r="B37" i="6"/>
  <c r="C37" i="6"/>
  <c r="D37" i="6"/>
  <c r="E37" i="6"/>
  <c r="A38" i="6"/>
  <c r="B38" i="6"/>
  <c r="C38" i="6"/>
  <c r="D38" i="6"/>
  <c r="E38" i="6"/>
  <c r="A39" i="6"/>
  <c r="B39" i="6"/>
  <c r="C39" i="6"/>
  <c r="D39" i="6"/>
  <c r="E39" i="6"/>
  <c r="A40" i="6"/>
  <c r="B40" i="6"/>
  <c r="C40" i="6"/>
  <c r="D40" i="6"/>
  <c r="E40" i="6"/>
  <c r="A41" i="6"/>
  <c r="B41" i="6"/>
  <c r="C41" i="6"/>
  <c r="D41" i="6"/>
  <c r="E41" i="6"/>
  <c r="A42" i="6"/>
  <c r="B42" i="6"/>
  <c r="C42" i="6"/>
  <c r="D42" i="6"/>
  <c r="E42" i="6"/>
  <c r="A43" i="6"/>
  <c r="B43" i="6"/>
  <c r="C43" i="6"/>
  <c r="D43" i="6"/>
  <c r="E43" i="6"/>
  <c r="A44" i="6"/>
  <c r="B44" i="6"/>
  <c r="C44" i="6"/>
  <c r="D44" i="6"/>
  <c r="E44" i="6"/>
  <c r="A45" i="6"/>
  <c r="B45" i="6"/>
  <c r="C45" i="6"/>
  <c r="D45" i="6"/>
  <c r="E45" i="6"/>
  <c r="A46" i="6"/>
  <c r="B46" i="6"/>
  <c r="C46" i="6"/>
  <c r="D46" i="6"/>
  <c r="E46" i="6"/>
  <c r="A47" i="6"/>
  <c r="B47" i="6"/>
  <c r="C47" i="6"/>
  <c r="D47" i="6"/>
  <c r="E47" i="6"/>
  <c r="A48" i="6"/>
  <c r="B48" i="6"/>
  <c r="C48" i="6"/>
  <c r="D48" i="6"/>
  <c r="E48" i="6"/>
  <c r="A49" i="6"/>
  <c r="B49" i="6"/>
  <c r="C49" i="6"/>
  <c r="D49" i="6"/>
  <c r="E49" i="6"/>
  <c r="A50" i="6"/>
  <c r="B50" i="6"/>
  <c r="C50" i="6"/>
  <c r="D50" i="6"/>
  <c r="E50" i="6"/>
  <c r="A51" i="6"/>
  <c r="B51" i="6"/>
  <c r="C51" i="6"/>
  <c r="D51" i="6"/>
  <c r="E51" i="6"/>
  <c r="A52" i="6"/>
  <c r="B52" i="6"/>
  <c r="C52" i="6"/>
  <c r="D52" i="6"/>
  <c r="E52" i="6"/>
  <c r="A53" i="6"/>
  <c r="B53" i="6"/>
  <c r="C53" i="6"/>
  <c r="D53" i="6"/>
  <c r="E53" i="6"/>
  <c r="A54" i="6"/>
  <c r="B54" i="6"/>
  <c r="C54" i="6"/>
  <c r="D54" i="6"/>
  <c r="E54" i="6"/>
  <c r="A55" i="6"/>
  <c r="B55" i="6"/>
  <c r="C55" i="6"/>
  <c r="D55" i="6"/>
  <c r="E55" i="6"/>
  <c r="A56" i="6"/>
  <c r="B56" i="6"/>
  <c r="C56" i="6"/>
  <c r="D56" i="6"/>
  <c r="E56" i="6"/>
  <c r="A57" i="6"/>
  <c r="B57" i="6"/>
  <c r="C57" i="6"/>
  <c r="D57" i="6"/>
  <c r="E57" i="6"/>
  <c r="A58" i="6"/>
  <c r="B58" i="6"/>
  <c r="C58" i="6"/>
  <c r="D58" i="6"/>
  <c r="E58" i="6"/>
  <c r="A59" i="6"/>
  <c r="B59" i="6"/>
  <c r="C59" i="6"/>
  <c r="D59" i="6"/>
  <c r="E59" i="6"/>
  <c r="A60" i="6"/>
  <c r="B60" i="6"/>
  <c r="C60" i="6"/>
  <c r="D60" i="6"/>
  <c r="E60" i="6"/>
  <c r="A61" i="6"/>
  <c r="B61" i="6"/>
  <c r="C61" i="6"/>
  <c r="D61" i="6"/>
  <c r="E61" i="6"/>
  <c r="A62" i="6"/>
  <c r="B62" i="6"/>
  <c r="C62" i="6"/>
  <c r="D62" i="6"/>
  <c r="E62" i="6"/>
  <c r="A63" i="6"/>
  <c r="B63" i="6"/>
  <c r="C63" i="6"/>
  <c r="D63" i="6"/>
  <c r="E63" i="6"/>
  <c r="A64" i="6"/>
  <c r="B64" i="6"/>
  <c r="C64" i="6"/>
  <c r="D64" i="6"/>
  <c r="E64" i="6"/>
  <c r="A65" i="6"/>
  <c r="B65" i="6"/>
  <c r="C65" i="6"/>
  <c r="D65" i="6"/>
  <c r="E65" i="6"/>
  <c r="A66" i="6"/>
  <c r="B66" i="6"/>
  <c r="C66" i="6"/>
  <c r="D66" i="6"/>
  <c r="E66" i="6"/>
  <c r="A67" i="6"/>
  <c r="B67" i="6"/>
  <c r="C67" i="6"/>
  <c r="D67" i="6"/>
  <c r="E67" i="6"/>
  <c r="A68" i="6"/>
  <c r="B68" i="6"/>
  <c r="C68" i="6"/>
  <c r="D68" i="6"/>
  <c r="E68" i="6"/>
  <c r="A69" i="6"/>
  <c r="B69" i="6"/>
  <c r="C69" i="6"/>
  <c r="D69" i="6"/>
  <c r="E69" i="6"/>
  <c r="A70" i="6"/>
  <c r="B70" i="6"/>
  <c r="C70" i="6"/>
  <c r="D70" i="6"/>
  <c r="E70" i="6"/>
  <c r="A71" i="6"/>
  <c r="B71" i="6"/>
  <c r="C71" i="6"/>
  <c r="D71" i="6"/>
  <c r="E71" i="6"/>
  <c r="A72" i="6"/>
  <c r="B72" i="6"/>
  <c r="C72" i="6"/>
  <c r="D72" i="6"/>
  <c r="E72" i="6"/>
  <c r="A73" i="6"/>
  <c r="B73" i="6"/>
  <c r="C73" i="6"/>
  <c r="D73" i="6"/>
  <c r="E73" i="6"/>
  <c r="A74" i="6"/>
  <c r="B74" i="6"/>
  <c r="C74" i="6"/>
  <c r="D74" i="6"/>
  <c r="E74" i="6"/>
  <c r="A75" i="6"/>
  <c r="B75" i="6"/>
  <c r="C75" i="6"/>
  <c r="D75" i="6"/>
  <c r="E75" i="6"/>
  <c r="A76" i="6"/>
  <c r="B76" i="6"/>
  <c r="C76" i="6"/>
  <c r="D76" i="6"/>
  <c r="E76" i="6"/>
  <c r="A77" i="6"/>
  <c r="B77" i="6"/>
  <c r="C77" i="6"/>
  <c r="D77" i="6"/>
  <c r="E77" i="6"/>
  <c r="A78" i="6"/>
  <c r="B78" i="6"/>
  <c r="C78" i="6"/>
  <c r="D78" i="6"/>
  <c r="E78" i="6"/>
  <c r="A79" i="6"/>
  <c r="B79" i="6"/>
  <c r="C79" i="6"/>
  <c r="D79" i="6"/>
  <c r="E79" i="6"/>
  <c r="A80" i="6"/>
  <c r="B80" i="6"/>
  <c r="C80" i="6"/>
  <c r="D80" i="6"/>
  <c r="E80" i="6"/>
  <c r="A81" i="6"/>
  <c r="B81" i="6"/>
  <c r="C81" i="6"/>
  <c r="D81" i="6"/>
  <c r="E81" i="6"/>
  <c r="A82" i="6"/>
  <c r="B82" i="6"/>
  <c r="C82" i="6"/>
  <c r="D82" i="6"/>
  <c r="E82" i="6"/>
  <c r="A83" i="6"/>
  <c r="B83" i="6"/>
  <c r="C83" i="6"/>
  <c r="D83" i="6"/>
  <c r="E83" i="6"/>
  <c r="A84" i="6"/>
  <c r="B84" i="6"/>
  <c r="C84" i="6"/>
  <c r="D84" i="6"/>
  <c r="E84" i="6"/>
  <c r="A85" i="6"/>
  <c r="B85" i="6"/>
  <c r="C85" i="6"/>
  <c r="D85" i="6"/>
  <c r="E85" i="6"/>
  <c r="A86" i="6"/>
  <c r="B86" i="6"/>
  <c r="C86" i="6"/>
  <c r="D86" i="6"/>
  <c r="E86" i="6"/>
  <c r="A87" i="6"/>
  <c r="B87" i="6"/>
  <c r="C87" i="6"/>
  <c r="D87" i="6"/>
  <c r="E87" i="6"/>
  <c r="A88" i="6"/>
  <c r="B88" i="6"/>
  <c r="C88" i="6"/>
  <c r="D88" i="6"/>
  <c r="E88" i="6"/>
  <c r="A89" i="6"/>
  <c r="B89" i="6"/>
  <c r="C89" i="6"/>
  <c r="D89" i="6"/>
  <c r="E89" i="6"/>
  <c r="A90" i="6"/>
  <c r="B90" i="6"/>
  <c r="C90" i="6"/>
  <c r="D90" i="6"/>
  <c r="E90" i="6"/>
  <c r="A91" i="6"/>
  <c r="B91" i="6"/>
  <c r="C91" i="6"/>
  <c r="D91" i="6"/>
  <c r="E91" i="6"/>
  <c r="A92" i="6"/>
  <c r="B92" i="6"/>
  <c r="C92" i="6"/>
  <c r="D92" i="6"/>
  <c r="E92" i="6"/>
  <c r="A93" i="6"/>
  <c r="B93" i="6"/>
  <c r="C93" i="6"/>
  <c r="D93" i="6"/>
  <c r="E93" i="6"/>
  <c r="A94" i="6"/>
  <c r="B94" i="6"/>
  <c r="C94" i="6"/>
  <c r="D94" i="6"/>
  <c r="E94" i="6"/>
  <c r="A95" i="6"/>
  <c r="B95" i="6"/>
  <c r="C95" i="6"/>
  <c r="D95" i="6"/>
  <c r="E95" i="6"/>
  <c r="A96" i="6"/>
  <c r="B96" i="6"/>
  <c r="C96" i="6"/>
  <c r="D96" i="6"/>
  <c r="E96" i="6"/>
  <c r="A97" i="6"/>
  <c r="B97" i="6"/>
  <c r="C97" i="6"/>
  <c r="D97" i="6"/>
  <c r="E97" i="6"/>
  <c r="A98" i="6"/>
  <c r="B98" i="6"/>
  <c r="C98" i="6"/>
  <c r="D98" i="6"/>
  <c r="E98" i="6"/>
  <c r="A99" i="6"/>
  <c r="B99" i="6"/>
  <c r="C99" i="6"/>
  <c r="D99" i="6"/>
  <c r="E99" i="6"/>
  <c r="A100" i="6"/>
  <c r="B100" i="6"/>
  <c r="C100" i="6"/>
  <c r="D100" i="6"/>
  <c r="E100" i="6"/>
  <c r="A101" i="6"/>
  <c r="B101" i="6"/>
  <c r="C101" i="6"/>
  <c r="D101" i="6"/>
  <c r="E101" i="6"/>
  <c r="A102" i="6"/>
  <c r="B102" i="6"/>
  <c r="C102" i="6"/>
  <c r="D102" i="6"/>
  <c r="E102" i="6"/>
  <c r="A103" i="6"/>
  <c r="B103" i="6"/>
  <c r="C103" i="6"/>
  <c r="D103" i="6"/>
  <c r="E103" i="6"/>
  <c r="A104" i="6"/>
  <c r="B104" i="6"/>
  <c r="C104" i="6"/>
  <c r="D104" i="6"/>
  <c r="E104" i="6"/>
  <c r="A105" i="6"/>
  <c r="B105" i="6"/>
  <c r="C105" i="6"/>
  <c r="D105" i="6"/>
  <c r="E105" i="6"/>
  <c r="A106" i="6"/>
  <c r="B106" i="6"/>
  <c r="C106" i="6"/>
  <c r="D106" i="6"/>
  <c r="E106" i="6"/>
  <c r="A107" i="6"/>
  <c r="B107" i="6"/>
  <c r="C107" i="6"/>
  <c r="D107" i="6"/>
  <c r="E107" i="6"/>
  <c r="A108" i="6"/>
  <c r="B108" i="6"/>
  <c r="C108" i="6"/>
  <c r="D108" i="6"/>
  <c r="E108" i="6"/>
  <c r="A109" i="6"/>
  <c r="B109" i="6"/>
  <c r="C109" i="6"/>
  <c r="D109" i="6"/>
  <c r="E109" i="6"/>
  <c r="A110" i="6"/>
  <c r="B110" i="6"/>
  <c r="C110" i="6"/>
  <c r="D110" i="6"/>
  <c r="E110" i="6"/>
  <c r="A111" i="6"/>
  <c r="B111" i="6"/>
  <c r="C111" i="6"/>
  <c r="D111" i="6"/>
  <c r="E111" i="6"/>
  <c r="A112" i="6"/>
  <c r="B112" i="6"/>
  <c r="C112" i="6"/>
  <c r="D112" i="6"/>
  <c r="E112" i="6"/>
  <c r="A113" i="6"/>
  <c r="B113" i="6"/>
  <c r="C113" i="6"/>
  <c r="D113" i="6"/>
  <c r="E113" i="6"/>
  <c r="A114" i="6"/>
  <c r="B114" i="6"/>
  <c r="C114" i="6"/>
  <c r="D114" i="6"/>
  <c r="E114" i="6"/>
  <c r="A115" i="6"/>
  <c r="B115" i="6"/>
  <c r="C115" i="6"/>
  <c r="D115" i="6"/>
  <c r="E115" i="6"/>
  <c r="A116" i="6"/>
  <c r="B116" i="6"/>
  <c r="C116" i="6"/>
  <c r="D116" i="6"/>
  <c r="E116" i="6"/>
  <c r="A117" i="6"/>
  <c r="B117" i="6"/>
  <c r="C117" i="6"/>
  <c r="D117" i="6"/>
  <c r="E117" i="6"/>
  <c r="A118" i="6"/>
  <c r="B118" i="6"/>
  <c r="C118" i="6"/>
  <c r="D118" i="6"/>
  <c r="E118" i="6"/>
  <c r="A119" i="6"/>
  <c r="B119" i="6"/>
  <c r="C119" i="6"/>
  <c r="D119" i="6"/>
  <c r="E119" i="6"/>
  <c r="A120" i="6"/>
  <c r="B120" i="6"/>
  <c r="C120" i="6"/>
  <c r="D120" i="6"/>
  <c r="E120" i="6"/>
  <c r="A121" i="6"/>
  <c r="B121" i="6"/>
  <c r="C121" i="6"/>
  <c r="D121" i="6"/>
  <c r="E121" i="6"/>
  <c r="A122" i="6"/>
  <c r="B122" i="6"/>
  <c r="C122" i="6"/>
  <c r="D122" i="6"/>
  <c r="E122" i="6"/>
  <c r="A123" i="6"/>
  <c r="B123" i="6"/>
  <c r="C123" i="6"/>
  <c r="D123" i="6"/>
  <c r="E123" i="6"/>
  <c r="A124" i="6"/>
  <c r="B124" i="6"/>
  <c r="C124" i="6"/>
  <c r="D124" i="6"/>
  <c r="E124" i="6"/>
  <c r="A125" i="6"/>
  <c r="B125" i="6"/>
  <c r="C125" i="6"/>
  <c r="D125" i="6"/>
  <c r="E125" i="6"/>
  <c r="A126" i="6"/>
  <c r="B126" i="6"/>
  <c r="C126" i="6"/>
  <c r="D126" i="6"/>
  <c r="E126" i="6"/>
  <c r="A127" i="6"/>
  <c r="B127" i="6"/>
  <c r="C127" i="6"/>
  <c r="D127" i="6"/>
  <c r="E127" i="6"/>
  <c r="A128" i="6"/>
  <c r="B128" i="6"/>
  <c r="C128" i="6"/>
  <c r="D128" i="6"/>
  <c r="E128" i="6"/>
  <c r="A129" i="6"/>
  <c r="B129" i="6"/>
  <c r="C129" i="6"/>
  <c r="D129" i="6"/>
  <c r="E129" i="6"/>
  <c r="A130" i="6"/>
  <c r="B130" i="6"/>
  <c r="C130" i="6"/>
  <c r="D130" i="6"/>
  <c r="E130" i="6"/>
  <c r="A131" i="6"/>
  <c r="B131" i="6"/>
  <c r="C131" i="6"/>
  <c r="D131" i="6"/>
  <c r="E131" i="6"/>
  <c r="A132" i="6"/>
  <c r="B132" i="6"/>
  <c r="C132" i="6"/>
  <c r="D132" i="6"/>
  <c r="E132" i="6"/>
  <c r="A133" i="6"/>
  <c r="B133" i="6"/>
  <c r="C133" i="6"/>
  <c r="D133" i="6"/>
  <c r="E133" i="6"/>
  <c r="A134" i="6"/>
  <c r="B134" i="6"/>
  <c r="C134" i="6"/>
  <c r="D134" i="6"/>
  <c r="E134" i="6"/>
  <c r="A135" i="6"/>
  <c r="B135" i="6"/>
  <c r="C135" i="6"/>
  <c r="D135" i="6"/>
  <c r="E135" i="6"/>
  <c r="A136" i="6"/>
  <c r="B136" i="6"/>
  <c r="C136" i="6"/>
  <c r="D136" i="6"/>
  <c r="E136" i="6"/>
  <c r="A137" i="6"/>
  <c r="B137" i="6"/>
  <c r="C137" i="6"/>
  <c r="D137" i="6"/>
  <c r="E137" i="6"/>
  <c r="A138" i="6"/>
  <c r="B138" i="6"/>
  <c r="C138" i="6"/>
  <c r="D138" i="6"/>
  <c r="E138" i="6"/>
  <c r="A139" i="6"/>
  <c r="B139" i="6"/>
  <c r="C139" i="6"/>
  <c r="D139" i="6"/>
  <c r="E139" i="6"/>
  <c r="A140" i="6"/>
  <c r="B140" i="6"/>
  <c r="C140" i="6"/>
  <c r="D140" i="6"/>
  <c r="E140" i="6"/>
  <c r="A141" i="6"/>
  <c r="B141" i="6"/>
  <c r="C141" i="6"/>
  <c r="D141" i="6"/>
  <c r="E141" i="6"/>
  <c r="A142" i="6"/>
  <c r="B142" i="6"/>
  <c r="C142" i="6"/>
  <c r="D142" i="6"/>
  <c r="E142" i="6"/>
  <c r="A143" i="6"/>
  <c r="B143" i="6"/>
  <c r="C143" i="6"/>
  <c r="D143" i="6"/>
  <c r="E143" i="6"/>
  <c r="A144" i="6"/>
  <c r="B144" i="6"/>
  <c r="C144" i="6"/>
  <c r="D144" i="6"/>
  <c r="E144" i="6"/>
  <c r="A145" i="6"/>
  <c r="B145" i="6"/>
  <c r="C145" i="6"/>
  <c r="D145" i="6"/>
  <c r="E145" i="6"/>
  <c r="A146" i="6"/>
  <c r="B146" i="6"/>
  <c r="C146" i="6"/>
  <c r="D146" i="6"/>
  <c r="E146" i="6"/>
  <c r="A147" i="6"/>
  <c r="B147" i="6"/>
  <c r="C147" i="6"/>
  <c r="D147" i="6"/>
  <c r="E147" i="6"/>
  <c r="A148" i="6"/>
  <c r="B148" i="6"/>
  <c r="C148" i="6"/>
  <c r="D148" i="6"/>
  <c r="E148" i="6"/>
  <c r="A149" i="6"/>
  <c r="B149" i="6"/>
  <c r="C149" i="6"/>
  <c r="D149" i="6"/>
  <c r="E149" i="6"/>
  <c r="A150" i="6"/>
  <c r="B150" i="6"/>
  <c r="C150" i="6"/>
  <c r="D150" i="6"/>
  <c r="E150" i="6"/>
  <c r="A151" i="6"/>
  <c r="B151" i="6"/>
  <c r="C151" i="6"/>
  <c r="D151" i="6"/>
  <c r="E151" i="6"/>
  <c r="A152" i="6"/>
  <c r="B152" i="6"/>
  <c r="C152" i="6"/>
  <c r="D152" i="6"/>
  <c r="E152" i="6"/>
  <c r="A153" i="6"/>
  <c r="B153" i="6"/>
  <c r="C153" i="6"/>
  <c r="D153" i="6"/>
  <c r="E153" i="6"/>
  <c r="A154" i="6"/>
  <c r="B154" i="6"/>
  <c r="C154" i="6"/>
  <c r="D154" i="6"/>
  <c r="E154" i="6"/>
  <c r="A155" i="6"/>
  <c r="B155" i="6"/>
  <c r="C155" i="6"/>
  <c r="D155" i="6"/>
  <c r="E155" i="6"/>
  <c r="A156" i="6"/>
  <c r="B156" i="6"/>
  <c r="C156" i="6"/>
  <c r="D156" i="6"/>
  <c r="E156" i="6"/>
  <c r="A157" i="6"/>
  <c r="B157" i="6"/>
  <c r="C157" i="6"/>
  <c r="D157" i="6"/>
  <c r="E157" i="6"/>
  <c r="A158" i="6"/>
  <c r="B158" i="6"/>
  <c r="C158" i="6"/>
  <c r="D158" i="6"/>
  <c r="E158" i="6"/>
  <c r="A159" i="6"/>
  <c r="B159" i="6"/>
  <c r="C159" i="6"/>
  <c r="D159" i="6"/>
  <c r="E159" i="6"/>
  <c r="A160" i="6"/>
  <c r="B160" i="6"/>
  <c r="C160" i="6"/>
  <c r="D160" i="6"/>
  <c r="E160" i="6"/>
  <c r="A161" i="6"/>
  <c r="B161" i="6"/>
  <c r="C161" i="6"/>
  <c r="D161" i="6"/>
  <c r="E161" i="6"/>
  <c r="A162" i="6"/>
  <c r="B162" i="6"/>
  <c r="C162" i="6"/>
  <c r="D162" i="6"/>
  <c r="E162" i="6"/>
  <c r="A163" i="6"/>
  <c r="B163" i="6"/>
  <c r="C163" i="6"/>
  <c r="D163" i="6"/>
  <c r="E163" i="6"/>
  <c r="A164" i="6"/>
  <c r="B164" i="6"/>
  <c r="C164" i="6"/>
  <c r="D164" i="6"/>
  <c r="E164" i="6"/>
  <c r="A165" i="6"/>
  <c r="B165" i="6"/>
  <c r="C165" i="6"/>
  <c r="D165" i="6"/>
  <c r="E165" i="6"/>
  <c r="A166" i="6"/>
  <c r="B166" i="6"/>
  <c r="C166" i="6"/>
  <c r="D166" i="6"/>
  <c r="E166" i="6"/>
  <c r="A167" i="6"/>
  <c r="B167" i="6"/>
  <c r="C167" i="6"/>
  <c r="D167" i="6"/>
  <c r="E167" i="6"/>
  <c r="A168" i="6"/>
  <c r="B168" i="6"/>
  <c r="C168" i="6"/>
  <c r="D168" i="6"/>
  <c r="E168" i="6"/>
  <c r="A169" i="6"/>
  <c r="B169" i="6"/>
  <c r="C169" i="6"/>
  <c r="D169" i="6"/>
  <c r="E169" i="6"/>
  <c r="A170" i="6"/>
  <c r="B170" i="6"/>
  <c r="C170" i="6"/>
  <c r="D170" i="6"/>
  <c r="E170" i="6"/>
  <c r="A171" i="6"/>
  <c r="B171" i="6"/>
  <c r="C171" i="6"/>
  <c r="D171" i="6"/>
  <c r="E171" i="6"/>
  <c r="A172" i="6"/>
  <c r="B172" i="6"/>
  <c r="C172" i="6"/>
  <c r="D172" i="6"/>
  <c r="E172" i="6"/>
  <c r="A173" i="6"/>
  <c r="B173" i="6"/>
  <c r="C173" i="6"/>
  <c r="D173" i="6"/>
  <c r="E173" i="6"/>
  <c r="A174" i="6"/>
  <c r="B174" i="6"/>
  <c r="C174" i="6"/>
  <c r="D174" i="6"/>
  <c r="E174" i="6"/>
  <c r="A175" i="6"/>
  <c r="B175" i="6"/>
  <c r="C175" i="6"/>
  <c r="D175" i="6"/>
  <c r="E175" i="6"/>
  <c r="A176" i="6"/>
  <c r="B176" i="6"/>
  <c r="C176" i="6"/>
  <c r="D176" i="6"/>
  <c r="E176" i="6"/>
  <c r="A177" i="6"/>
  <c r="B177" i="6"/>
  <c r="C177" i="6"/>
  <c r="D177" i="6"/>
  <c r="E177" i="6"/>
  <c r="A178" i="6"/>
  <c r="B178" i="6"/>
  <c r="C178" i="6"/>
  <c r="D178" i="6"/>
  <c r="E178" i="6"/>
  <c r="A179" i="6"/>
  <c r="B179" i="6"/>
  <c r="C179" i="6"/>
  <c r="D179" i="6"/>
  <c r="E179" i="6"/>
  <c r="A180" i="6"/>
  <c r="B180" i="6"/>
  <c r="C180" i="6"/>
  <c r="D180" i="6"/>
  <c r="E180" i="6"/>
  <c r="A181" i="6"/>
  <c r="B181" i="6"/>
  <c r="C181" i="6"/>
  <c r="D181" i="6"/>
  <c r="E181" i="6"/>
  <c r="A182" i="6"/>
  <c r="B182" i="6"/>
  <c r="C182" i="6"/>
  <c r="D182" i="6"/>
  <c r="E182" i="6"/>
  <c r="A183" i="6"/>
  <c r="B183" i="6"/>
  <c r="C183" i="6"/>
  <c r="D183" i="6"/>
  <c r="E183" i="6"/>
  <c r="A184" i="6"/>
  <c r="B184" i="6"/>
  <c r="C184" i="6"/>
  <c r="D184" i="6"/>
  <c r="E184" i="6"/>
  <c r="A185" i="6"/>
  <c r="B185" i="6"/>
  <c r="C185" i="6"/>
  <c r="D185" i="6"/>
  <c r="E185" i="6"/>
  <c r="A186" i="6"/>
  <c r="B186" i="6"/>
  <c r="C186" i="6"/>
  <c r="D186" i="6"/>
  <c r="E186" i="6"/>
  <c r="A187" i="6"/>
  <c r="B187" i="6"/>
  <c r="C187" i="6"/>
  <c r="D187" i="6"/>
  <c r="E187" i="6"/>
  <c r="A188" i="6"/>
  <c r="B188" i="6"/>
  <c r="C188" i="6"/>
  <c r="D188" i="6"/>
  <c r="E188" i="6"/>
  <c r="A189" i="6"/>
  <c r="B189" i="6"/>
  <c r="C189" i="6"/>
  <c r="D189" i="6"/>
  <c r="E189" i="6"/>
  <c r="A190" i="6"/>
  <c r="B190" i="6"/>
  <c r="C190" i="6"/>
  <c r="D190" i="6"/>
  <c r="E190" i="6"/>
  <c r="A191" i="6"/>
  <c r="B191" i="6"/>
  <c r="C191" i="6"/>
  <c r="D191" i="6"/>
  <c r="E191" i="6"/>
  <c r="A192" i="6"/>
  <c r="B192" i="6"/>
  <c r="C192" i="6"/>
  <c r="D192" i="6"/>
  <c r="E192" i="6"/>
  <c r="A193" i="6"/>
  <c r="B193" i="6"/>
  <c r="C193" i="6"/>
  <c r="D193" i="6"/>
  <c r="E193" i="6"/>
  <c r="A194" i="6"/>
  <c r="B194" i="6"/>
  <c r="C194" i="6"/>
  <c r="D194" i="6"/>
  <c r="E194" i="6"/>
  <c r="A195" i="6"/>
  <c r="B195" i="6"/>
  <c r="C195" i="6"/>
  <c r="D195" i="6"/>
  <c r="E195" i="6"/>
  <c r="A196" i="6"/>
  <c r="B196" i="6"/>
  <c r="C196" i="6"/>
  <c r="D196" i="6"/>
  <c r="E196" i="6"/>
  <c r="A197" i="6"/>
  <c r="B197" i="6"/>
  <c r="C197" i="6"/>
  <c r="D197" i="6"/>
  <c r="E197" i="6"/>
  <c r="A198" i="6"/>
  <c r="B198" i="6"/>
  <c r="C198" i="6"/>
  <c r="D198" i="6"/>
  <c r="E198" i="6"/>
  <c r="A199" i="6"/>
  <c r="B199" i="6"/>
  <c r="C199" i="6"/>
  <c r="D199" i="6"/>
  <c r="E199" i="6"/>
  <c r="A200" i="6"/>
  <c r="B200" i="6"/>
  <c r="C200" i="6"/>
  <c r="D200" i="6"/>
  <c r="E200" i="6"/>
  <c r="W16" i="8"/>
  <c r="W17" i="8"/>
  <c r="W18" i="8"/>
  <c r="W19" i="8"/>
  <c r="W20" i="8"/>
  <c r="W21" i="8"/>
  <c r="W22" i="8"/>
  <c r="W23" i="8"/>
  <c r="W24" i="8"/>
  <c r="X24" i="8" s="1"/>
  <c r="W25" i="8"/>
  <c r="W26" i="8"/>
  <c r="W27" i="8"/>
  <c r="X27" i="8" s="1"/>
  <c r="W28" i="8"/>
  <c r="X28" i="8" s="1"/>
  <c r="W29" i="8"/>
  <c r="W30" i="8"/>
  <c r="W31" i="8"/>
  <c r="W32" i="8"/>
  <c r="W33" i="8"/>
  <c r="W34" i="8"/>
  <c r="W35" i="8"/>
  <c r="X35" i="8" s="1"/>
  <c r="W36" i="8"/>
  <c r="W37" i="8"/>
  <c r="W38" i="8"/>
  <c r="W39" i="8"/>
  <c r="W40" i="8"/>
  <c r="W41" i="8"/>
  <c r="W42" i="8"/>
  <c r="W43" i="8"/>
  <c r="X43" i="8" s="1"/>
  <c r="W44" i="8"/>
  <c r="W45" i="8"/>
  <c r="W46" i="8"/>
  <c r="W47" i="8"/>
  <c r="W48" i="8"/>
  <c r="W49" i="8"/>
  <c r="W50" i="8"/>
  <c r="W51" i="8"/>
  <c r="X51" i="8" s="1"/>
  <c r="W52" i="8"/>
  <c r="W53" i="8"/>
  <c r="W54" i="8"/>
  <c r="W55" i="8"/>
  <c r="W56" i="8"/>
  <c r="W57" i="8"/>
  <c r="W58" i="8"/>
  <c r="W59" i="8"/>
  <c r="X59" i="8" s="1"/>
  <c r="W60" i="8"/>
  <c r="W61" i="8"/>
  <c r="W62" i="8"/>
  <c r="W63" i="8"/>
  <c r="W64" i="8"/>
  <c r="W65" i="8"/>
  <c r="W66" i="8"/>
  <c r="W67" i="8"/>
  <c r="X67" i="8" s="1"/>
  <c r="W68" i="8"/>
  <c r="W69" i="8"/>
  <c r="W70" i="8"/>
  <c r="W71" i="8"/>
  <c r="W72" i="8"/>
  <c r="W73" i="8"/>
  <c r="W74" i="8"/>
  <c r="W75" i="8"/>
  <c r="X75" i="8" s="1"/>
  <c r="W76" i="8"/>
  <c r="W77" i="8"/>
  <c r="W78" i="8"/>
  <c r="W79" i="8"/>
  <c r="W80" i="8"/>
  <c r="W81" i="8"/>
  <c r="W82" i="8"/>
  <c r="W83" i="8"/>
  <c r="X83" i="8" s="1"/>
  <c r="W84" i="8"/>
  <c r="W85" i="8"/>
  <c r="W86" i="8"/>
  <c r="W87" i="8"/>
  <c r="W88" i="8"/>
  <c r="W89" i="8"/>
  <c r="W90" i="8"/>
  <c r="W91" i="8"/>
  <c r="X91" i="8" s="1"/>
  <c r="W92" i="8"/>
  <c r="W93" i="8"/>
  <c r="W94" i="8"/>
  <c r="W95" i="8"/>
  <c r="W96" i="8"/>
  <c r="W97" i="8"/>
  <c r="W98" i="8"/>
  <c r="W99" i="8"/>
  <c r="X99" i="8" s="1"/>
  <c r="W100" i="8"/>
  <c r="W101" i="8"/>
  <c r="W102" i="8"/>
  <c r="W103" i="8"/>
  <c r="W104" i="8"/>
  <c r="W105" i="8"/>
  <c r="W106" i="8"/>
  <c r="W107" i="8"/>
  <c r="X107" i="8" s="1"/>
  <c r="W108" i="8"/>
  <c r="W109" i="8"/>
  <c r="W110" i="8"/>
  <c r="W111" i="8"/>
  <c r="W112" i="8"/>
  <c r="W113" i="8"/>
  <c r="W114" i="8"/>
  <c r="W115" i="8"/>
  <c r="X115" i="8" s="1"/>
  <c r="W116" i="8"/>
  <c r="W117" i="8"/>
  <c r="W118" i="8"/>
  <c r="W119" i="8"/>
  <c r="W120" i="8"/>
  <c r="W121" i="8"/>
  <c r="W122" i="8"/>
  <c r="W123" i="8"/>
  <c r="X123" i="8" s="1"/>
  <c r="W124" i="8"/>
  <c r="W125" i="8"/>
  <c r="W126" i="8"/>
  <c r="W127" i="8"/>
  <c r="W128" i="8"/>
  <c r="W129" i="8"/>
  <c r="W130" i="8"/>
  <c r="W131" i="8"/>
  <c r="X131" i="8" s="1"/>
  <c r="W132" i="8"/>
  <c r="W133" i="8"/>
  <c r="W134" i="8"/>
  <c r="W135" i="8"/>
  <c r="W136" i="8"/>
  <c r="W137" i="8"/>
  <c r="W138" i="8"/>
  <c r="W139" i="8"/>
  <c r="X139" i="8" s="1"/>
  <c r="W140" i="8"/>
  <c r="W141" i="8"/>
  <c r="W142" i="8"/>
  <c r="W143" i="8"/>
  <c r="W144" i="8"/>
  <c r="W145" i="8"/>
  <c r="W146" i="8"/>
  <c r="W147" i="8"/>
  <c r="X147" i="8" s="1"/>
  <c r="W148" i="8"/>
  <c r="W149" i="8"/>
  <c r="W150" i="8"/>
  <c r="W151" i="8"/>
  <c r="W152" i="8"/>
  <c r="W153" i="8"/>
  <c r="W154" i="8"/>
  <c r="W155" i="8"/>
  <c r="X155" i="8" s="1"/>
  <c r="W156" i="8"/>
  <c r="W157" i="8"/>
  <c r="W158" i="8"/>
  <c r="W159" i="8"/>
  <c r="W160" i="8"/>
  <c r="W161" i="8"/>
  <c r="W162" i="8"/>
  <c r="W163" i="8"/>
  <c r="X163" i="8" s="1"/>
  <c r="W164" i="8"/>
  <c r="W165" i="8"/>
  <c r="W166" i="8"/>
  <c r="W167" i="8"/>
  <c r="W168" i="8"/>
  <c r="W169" i="8"/>
  <c r="W170" i="8"/>
  <c r="W171" i="8"/>
  <c r="X171" i="8" s="1"/>
  <c r="W172" i="8"/>
  <c r="W173" i="8"/>
  <c r="W174" i="8"/>
  <c r="W175" i="8"/>
  <c r="W176" i="8"/>
  <c r="W177" i="8"/>
  <c r="W178" i="8"/>
  <c r="W179" i="8"/>
  <c r="X179" i="8" s="1"/>
  <c r="W180" i="8"/>
  <c r="W181" i="8"/>
  <c r="W182" i="8"/>
  <c r="W183" i="8"/>
  <c r="W184" i="8"/>
  <c r="W185" i="8"/>
  <c r="W186" i="8"/>
  <c r="W187" i="8"/>
  <c r="X187" i="8" s="1"/>
  <c r="W188" i="8"/>
  <c r="W189" i="8"/>
  <c r="W190" i="8"/>
  <c r="W191" i="8"/>
  <c r="W192" i="8"/>
  <c r="W193" i="8"/>
  <c r="W194" i="8"/>
  <c r="W195" i="8"/>
  <c r="X195" i="8" s="1"/>
  <c r="W196" i="8"/>
  <c r="W197" i="8"/>
  <c r="W198" i="8"/>
  <c r="W199" i="8"/>
  <c r="W200" i="8"/>
  <c r="W15" i="8"/>
  <c r="X15" i="8" s="1"/>
  <c r="C15" i="6"/>
  <c r="D15" i="6"/>
  <c r="E15" i="6"/>
  <c r="B15" i="6"/>
  <c r="A15" i="6"/>
  <c r="W14" i="8"/>
  <c r="P14" i="6" s="1"/>
  <c r="P193" i="6" l="1"/>
  <c r="Q193" i="6" s="1"/>
  <c r="X193" i="8"/>
  <c r="P181" i="6"/>
  <c r="Q181" i="6" s="1"/>
  <c r="X181" i="8"/>
  <c r="P169" i="6"/>
  <c r="Q169" i="6" s="1"/>
  <c r="X169" i="8"/>
  <c r="P157" i="6"/>
  <c r="Q157" i="6" s="1"/>
  <c r="X157" i="8"/>
  <c r="P145" i="6"/>
  <c r="Q145" i="6" s="1"/>
  <c r="X145" i="8"/>
  <c r="P133" i="6"/>
  <c r="Q133" i="6" s="1"/>
  <c r="X133" i="8"/>
  <c r="P117" i="6"/>
  <c r="Q117" i="6" s="1"/>
  <c r="X117" i="8"/>
  <c r="P105" i="6"/>
  <c r="Q105" i="6" s="1"/>
  <c r="X105" i="8"/>
  <c r="P89" i="6"/>
  <c r="Q89" i="6" s="1"/>
  <c r="X89" i="8"/>
  <c r="P77" i="6"/>
  <c r="Q77" i="6" s="1"/>
  <c r="X77" i="8"/>
  <c r="P65" i="6"/>
  <c r="Q65" i="6" s="1"/>
  <c r="X65" i="8"/>
  <c r="P49" i="6"/>
  <c r="Q49" i="6" s="1"/>
  <c r="X49" i="8"/>
  <c r="P37" i="6"/>
  <c r="Q37" i="6" s="1"/>
  <c r="X37" i="8"/>
  <c r="P25" i="6"/>
  <c r="Q25" i="6" s="1"/>
  <c r="X25" i="8"/>
  <c r="P17" i="6"/>
  <c r="Q17" i="6" s="1"/>
  <c r="X17" i="8"/>
  <c r="P187" i="6"/>
  <c r="Q187" i="6" s="1"/>
  <c r="P155" i="6"/>
  <c r="Q155" i="6" s="1"/>
  <c r="P123" i="6"/>
  <c r="Q123" i="6" s="1"/>
  <c r="P91" i="6"/>
  <c r="Q91" i="6" s="1"/>
  <c r="P59" i="6"/>
  <c r="Q59" i="6" s="1"/>
  <c r="P27" i="6"/>
  <c r="Q27" i="6" s="1"/>
  <c r="P197" i="6"/>
  <c r="Q197" i="6" s="1"/>
  <c r="X197" i="8"/>
  <c r="P185" i="6"/>
  <c r="Q185" i="6" s="1"/>
  <c r="X185" i="8"/>
  <c r="P173" i="6"/>
  <c r="Q173" i="6" s="1"/>
  <c r="X173" i="8"/>
  <c r="P161" i="6"/>
  <c r="Q161" i="6" s="1"/>
  <c r="X161" i="8"/>
  <c r="P153" i="6"/>
  <c r="Q153" i="6" s="1"/>
  <c r="X153" i="8"/>
  <c r="P141" i="6"/>
  <c r="Q141" i="6" s="1"/>
  <c r="X141" i="8"/>
  <c r="P129" i="6"/>
  <c r="Q129" i="6" s="1"/>
  <c r="X129" i="8"/>
  <c r="P121" i="6"/>
  <c r="Q121" i="6" s="1"/>
  <c r="X121" i="8"/>
  <c r="P109" i="6"/>
  <c r="Q109" i="6" s="1"/>
  <c r="X109" i="8"/>
  <c r="P97" i="6"/>
  <c r="Q97" i="6" s="1"/>
  <c r="X97" i="8"/>
  <c r="P85" i="6"/>
  <c r="Q85" i="6" s="1"/>
  <c r="X85" i="8"/>
  <c r="P73" i="6"/>
  <c r="Q73" i="6" s="1"/>
  <c r="X73" i="8"/>
  <c r="P61" i="6"/>
  <c r="Q61" i="6" s="1"/>
  <c r="X61" i="8"/>
  <c r="P53" i="6"/>
  <c r="Q53" i="6" s="1"/>
  <c r="X53" i="8"/>
  <c r="P41" i="6"/>
  <c r="Q41" i="6" s="1"/>
  <c r="X41" i="8"/>
  <c r="P33" i="6"/>
  <c r="Q33" i="6" s="1"/>
  <c r="X33" i="8"/>
  <c r="P21" i="6"/>
  <c r="Q21" i="6" s="1"/>
  <c r="X21" i="8"/>
  <c r="P179" i="6"/>
  <c r="Q179" i="6" s="1"/>
  <c r="P147" i="6"/>
  <c r="Q147" i="6" s="1"/>
  <c r="P115" i="6"/>
  <c r="Q115" i="6" s="1"/>
  <c r="P83" i="6"/>
  <c r="Q83" i="6" s="1"/>
  <c r="P51" i="6"/>
  <c r="Q51" i="6" s="1"/>
  <c r="P189" i="6"/>
  <c r="Q189" i="6" s="1"/>
  <c r="X189" i="8"/>
  <c r="P177" i="6"/>
  <c r="Q177" i="6" s="1"/>
  <c r="X177" i="8"/>
  <c r="P165" i="6"/>
  <c r="Q165" i="6" s="1"/>
  <c r="X165" i="8"/>
  <c r="P149" i="6"/>
  <c r="Q149" i="6" s="1"/>
  <c r="X149" i="8"/>
  <c r="P137" i="6"/>
  <c r="Q137" i="6" s="1"/>
  <c r="X137" i="8"/>
  <c r="P125" i="6"/>
  <c r="Q125" i="6" s="1"/>
  <c r="X125" i="8"/>
  <c r="P113" i="6"/>
  <c r="Q113" i="6" s="1"/>
  <c r="X113" i="8"/>
  <c r="P101" i="6"/>
  <c r="Q101" i="6" s="1"/>
  <c r="X101" i="8"/>
  <c r="P93" i="6"/>
  <c r="Q93" i="6" s="1"/>
  <c r="X93" i="8"/>
  <c r="P81" i="6"/>
  <c r="Q81" i="6" s="1"/>
  <c r="X81" i="8"/>
  <c r="P69" i="6"/>
  <c r="Q69" i="6" s="1"/>
  <c r="X69" i="8"/>
  <c r="P57" i="6"/>
  <c r="Q57" i="6" s="1"/>
  <c r="X57" i="8"/>
  <c r="P45" i="6"/>
  <c r="Q45" i="6" s="1"/>
  <c r="X45" i="8"/>
  <c r="P29" i="6"/>
  <c r="Q29" i="6" s="1"/>
  <c r="X29" i="8"/>
  <c r="X199" i="8"/>
  <c r="P199" i="6"/>
  <c r="Q199" i="6" s="1"/>
  <c r="X191" i="8"/>
  <c r="P191" i="6"/>
  <c r="Q191" i="6" s="1"/>
  <c r="X183" i="8"/>
  <c r="P183" i="6"/>
  <c r="Q183" i="6" s="1"/>
  <c r="X175" i="8"/>
  <c r="P175" i="6"/>
  <c r="Q175" i="6" s="1"/>
  <c r="X167" i="8"/>
  <c r="P167" i="6"/>
  <c r="Q167" i="6" s="1"/>
  <c r="X159" i="8"/>
  <c r="P159" i="6"/>
  <c r="Q159" i="6" s="1"/>
  <c r="X151" i="8"/>
  <c r="P151" i="6"/>
  <c r="Q151" i="6" s="1"/>
  <c r="X143" i="8"/>
  <c r="P143" i="6"/>
  <c r="Q143" i="6" s="1"/>
  <c r="X135" i="8"/>
  <c r="P135" i="6"/>
  <c r="Q135" i="6" s="1"/>
  <c r="X127" i="8"/>
  <c r="P127" i="6"/>
  <c r="Q127" i="6" s="1"/>
  <c r="X119" i="8"/>
  <c r="P119" i="6"/>
  <c r="Q119" i="6" s="1"/>
  <c r="X111" i="8"/>
  <c r="P111" i="6"/>
  <c r="Q111" i="6" s="1"/>
  <c r="X103" i="8"/>
  <c r="P103" i="6"/>
  <c r="Q103" i="6" s="1"/>
  <c r="X95" i="8"/>
  <c r="P95" i="6"/>
  <c r="Q95" i="6" s="1"/>
  <c r="X87" i="8"/>
  <c r="P87" i="6"/>
  <c r="Q87" i="6" s="1"/>
  <c r="X79" i="8"/>
  <c r="P79" i="6"/>
  <c r="Q79" i="6" s="1"/>
  <c r="X71" i="8"/>
  <c r="P71" i="6"/>
  <c r="Q71" i="6" s="1"/>
  <c r="X63" i="8"/>
  <c r="P63" i="6"/>
  <c r="Q63" i="6" s="1"/>
  <c r="X55" i="8"/>
  <c r="P55" i="6"/>
  <c r="Q55" i="6" s="1"/>
  <c r="X47" i="8"/>
  <c r="P47" i="6"/>
  <c r="Q47" i="6" s="1"/>
  <c r="X39" i="8"/>
  <c r="P39" i="6"/>
  <c r="Q39" i="6" s="1"/>
  <c r="X31" i="8"/>
  <c r="P31" i="6"/>
  <c r="Q31" i="6" s="1"/>
  <c r="P23" i="6"/>
  <c r="Q23" i="6" s="1"/>
  <c r="X23" i="8"/>
  <c r="P19" i="6"/>
  <c r="Q19" i="6" s="1"/>
  <c r="X19" i="8"/>
  <c r="P171" i="6"/>
  <c r="Q171" i="6" s="1"/>
  <c r="P139" i="6"/>
  <c r="Q139" i="6" s="1"/>
  <c r="P107" i="6"/>
  <c r="Q107" i="6" s="1"/>
  <c r="P75" i="6"/>
  <c r="Q75" i="6" s="1"/>
  <c r="P43" i="6"/>
  <c r="Q43" i="6" s="1"/>
  <c r="P200" i="6"/>
  <c r="Q200" i="6" s="1"/>
  <c r="X200" i="8"/>
  <c r="P196" i="6"/>
  <c r="Q196" i="6" s="1"/>
  <c r="X196" i="8"/>
  <c r="P192" i="6"/>
  <c r="Q192" i="6" s="1"/>
  <c r="X192" i="8"/>
  <c r="P188" i="6"/>
  <c r="Q188" i="6" s="1"/>
  <c r="X188" i="8"/>
  <c r="P184" i="6"/>
  <c r="Q184" i="6" s="1"/>
  <c r="X184" i="8"/>
  <c r="P180" i="6"/>
  <c r="Q180" i="6" s="1"/>
  <c r="X180" i="8"/>
  <c r="P176" i="6"/>
  <c r="Q176" i="6" s="1"/>
  <c r="X176" i="8"/>
  <c r="P172" i="6"/>
  <c r="Q172" i="6" s="1"/>
  <c r="X172" i="8"/>
  <c r="P168" i="6"/>
  <c r="Q168" i="6" s="1"/>
  <c r="X168" i="8"/>
  <c r="P164" i="6"/>
  <c r="Q164" i="6" s="1"/>
  <c r="X164" i="8"/>
  <c r="P160" i="6"/>
  <c r="Q160" i="6" s="1"/>
  <c r="X160" i="8"/>
  <c r="P156" i="6"/>
  <c r="Q156" i="6" s="1"/>
  <c r="X156" i="8"/>
  <c r="P152" i="6"/>
  <c r="Q152" i="6" s="1"/>
  <c r="X152" i="8"/>
  <c r="P148" i="6"/>
  <c r="Q148" i="6" s="1"/>
  <c r="X148" i="8"/>
  <c r="P144" i="6"/>
  <c r="Q144" i="6" s="1"/>
  <c r="X144" i="8"/>
  <c r="P140" i="6"/>
  <c r="Q140" i="6" s="1"/>
  <c r="X140" i="8"/>
  <c r="P136" i="6"/>
  <c r="Q136" i="6" s="1"/>
  <c r="X136" i="8"/>
  <c r="P132" i="6"/>
  <c r="Q132" i="6" s="1"/>
  <c r="X132" i="8"/>
  <c r="P128" i="6"/>
  <c r="Q128" i="6" s="1"/>
  <c r="X128" i="8"/>
  <c r="P124" i="6"/>
  <c r="Q124" i="6" s="1"/>
  <c r="X124" i="8"/>
  <c r="P120" i="6"/>
  <c r="Q120" i="6" s="1"/>
  <c r="X120" i="8"/>
  <c r="P116" i="6"/>
  <c r="Q116" i="6" s="1"/>
  <c r="X116" i="8"/>
  <c r="P112" i="6"/>
  <c r="Q112" i="6" s="1"/>
  <c r="X112" i="8"/>
  <c r="P108" i="6"/>
  <c r="Q108" i="6" s="1"/>
  <c r="X108" i="8"/>
  <c r="P104" i="6"/>
  <c r="Q104" i="6" s="1"/>
  <c r="X104" i="8"/>
  <c r="P100" i="6"/>
  <c r="Q100" i="6" s="1"/>
  <c r="X100" i="8"/>
  <c r="P96" i="6"/>
  <c r="Q96" i="6" s="1"/>
  <c r="X96" i="8"/>
  <c r="P92" i="6"/>
  <c r="Q92" i="6" s="1"/>
  <c r="X92" i="8"/>
  <c r="P88" i="6"/>
  <c r="Q88" i="6" s="1"/>
  <c r="X88" i="8"/>
  <c r="P84" i="6"/>
  <c r="Q84" i="6" s="1"/>
  <c r="X84" i="8"/>
  <c r="P80" i="6"/>
  <c r="Q80" i="6" s="1"/>
  <c r="X80" i="8"/>
  <c r="P76" i="6"/>
  <c r="Q76" i="6" s="1"/>
  <c r="X76" i="8"/>
  <c r="P72" i="6"/>
  <c r="Q72" i="6" s="1"/>
  <c r="X72" i="8"/>
  <c r="P68" i="6"/>
  <c r="Q68" i="6" s="1"/>
  <c r="X68" i="8"/>
  <c r="P64" i="6"/>
  <c r="Q64" i="6" s="1"/>
  <c r="X64" i="8"/>
  <c r="P60" i="6"/>
  <c r="Q60" i="6" s="1"/>
  <c r="X60" i="8"/>
  <c r="P56" i="6"/>
  <c r="Q56" i="6" s="1"/>
  <c r="X56" i="8"/>
  <c r="P52" i="6"/>
  <c r="Q52" i="6" s="1"/>
  <c r="X52" i="8"/>
  <c r="P48" i="6"/>
  <c r="Q48" i="6" s="1"/>
  <c r="X48" i="8"/>
  <c r="P44" i="6"/>
  <c r="Q44" i="6" s="1"/>
  <c r="X44" i="8"/>
  <c r="P40" i="6"/>
  <c r="Q40" i="6" s="1"/>
  <c r="X40" i="8"/>
  <c r="P36" i="6"/>
  <c r="Q36" i="6" s="1"/>
  <c r="X36" i="8"/>
  <c r="P32" i="6"/>
  <c r="Q32" i="6" s="1"/>
  <c r="X32" i="8"/>
  <c r="P20" i="6"/>
  <c r="Q20" i="6" s="1"/>
  <c r="X20" i="8"/>
  <c r="P16" i="6"/>
  <c r="Q16" i="6" s="1"/>
  <c r="X16" i="8"/>
  <c r="P198" i="6"/>
  <c r="Q198" i="6" s="1"/>
  <c r="X198" i="8"/>
  <c r="P194" i="6"/>
  <c r="Q194" i="6" s="1"/>
  <c r="X194" i="8"/>
  <c r="P190" i="6"/>
  <c r="Q190" i="6" s="1"/>
  <c r="X190" i="8"/>
  <c r="P186" i="6"/>
  <c r="Q186" i="6" s="1"/>
  <c r="X186" i="8"/>
  <c r="P182" i="6"/>
  <c r="Q182" i="6" s="1"/>
  <c r="X182" i="8"/>
  <c r="P178" i="6"/>
  <c r="Q178" i="6" s="1"/>
  <c r="X178" i="8"/>
  <c r="P174" i="6"/>
  <c r="Q174" i="6" s="1"/>
  <c r="X174" i="8"/>
  <c r="P170" i="6"/>
  <c r="Q170" i="6" s="1"/>
  <c r="X170" i="8"/>
  <c r="P166" i="6"/>
  <c r="Q166" i="6" s="1"/>
  <c r="X166" i="8"/>
  <c r="P162" i="6"/>
  <c r="Q162" i="6" s="1"/>
  <c r="X162" i="8"/>
  <c r="P158" i="6"/>
  <c r="Q158" i="6" s="1"/>
  <c r="X158" i="8"/>
  <c r="P154" i="6"/>
  <c r="Q154" i="6" s="1"/>
  <c r="X154" i="8"/>
  <c r="P150" i="6"/>
  <c r="Q150" i="6" s="1"/>
  <c r="X150" i="8"/>
  <c r="P146" i="6"/>
  <c r="Q146" i="6" s="1"/>
  <c r="X146" i="8"/>
  <c r="P142" i="6"/>
  <c r="Q142" i="6" s="1"/>
  <c r="X142" i="8"/>
  <c r="P138" i="6"/>
  <c r="Q138" i="6" s="1"/>
  <c r="X138" i="8"/>
  <c r="P134" i="6"/>
  <c r="Q134" i="6" s="1"/>
  <c r="X134" i="8"/>
  <c r="P130" i="6"/>
  <c r="Q130" i="6" s="1"/>
  <c r="X130" i="8"/>
  <c r="P126" i="6"/>
  <c r="Q126" i="6" s="1"/>
  <c r="X126" i="8"/>
  <c r="P122" i="6"/>
  <c r="Q122" i="6" s="1"/>
  <c r="X122" i="8"/>
  <c r="P118" i="6"/>
  <c r="Q118" i="6" s="1"/>
  <c r="X118" i="8"/>
  <c r="P114" i="6"/>
  <c r="Q114" i="6" s="1"/>
  <c r="X114" i="8"/>
  <c r="P110" i="6"/>
  <c r="Q110" i="6" s="1"/>
  <c r="X110" i="8"/>
  <c r="P106" i="6"/>
  <c r="Q106" i="6" s="1"/>
  <c r="X106" i="8"/>
  <c r="P102" i="6"/>
  <c r="Q102" i="6" s="1"/>
  <c r="X102" i="8"/>
  <c r="P98" i="6"/>
  <c r="Q98" i="6" s="1"/>
  <c r="X98" i="8"/>
  <c r="P94" i="6"/>
  <c r="Q94" i="6" s="1"/>
  <c r="X94" i="8"/>
  <c r="P90" i="6"/>
  <c r="Q90" i="6" s="1"/>
  <c r="X90" i="8"/>
  <c r="P86" i="6"/>
  <c r="Q86" i="6" s="1"/>
  <c r="X86" i="8"/>
  <c r="P82" i="6"/>
  <c r="Q82" i="6" s="1"/>
  <c r="X82" i="8"/>
  <c r="P78" i="6"/>
  <c r="Q78" i="6" s="1"/>
  <c r="X78" i="8"/>
  <c r="P74" i="6"/>
  <c r="Q74" i="6" s="1"/>
  <c r="X74" i="8"/>
  <c r="P70" i="6"/>
  <c r="Q70" i="6" s="1"/>
  <c r="X70" i="8"/>
  <c r="P66" i="6"/>
  <c r="Q66" i="6" s="1"/>
  <c r="X66" i="8"/>
  <c r="P62" i="6"/>
  <c r="Q62" i="6" s="1"/>
  <c r="X62" i="8"/>
  <c r="P58" i="6"/>
  <c r="Q58" i="6" s="1"/>
  <c r="X58" i="8"/>
  <c r="P54" i="6"/>
  <c r="Q54" i="6" s="1"/>
  <c r="X54" i="8"/>
  <c r="P50" i="6"/>
  <c r="Q50" i="6" s="1"/>
  <c r="X50" i="8"/>
  <c r="P46" i="6"/>
  <c r="Q46" i="6" s="1"/>
  <c r="X46" i="8"/>
  <c r="P42" i="6"/>
  <c r="Q42" i="6" s="1"/>
  <c r="X42" i="8"/>
  <c r="P38" i="6"/>
  <c r="Q38" i="6" s="1"/>
  <c r="X38" i="8"/>
  <c r="P34" i="6"/>
  <c r="Q34" i="6" s="1"/>
  <c r="X34" i="8"/>
  <c r="P30" i="6"/>
  <c r="Q30" i="6" s="1"/>
  <c r="X30" i="8"/>
  <c r="P26" i="6"/>
  <c r="Q26" i="6" s="1"/>
  <c r="X26" i="8"/>
  <c r="P22" i="6"/>
  <c r="Q22" i="6" s="1"/>
  <c r="X22" i="8"/>
  <c r="P18" i="6"/>
  <c r="Q18" i="6" s="1"/>
  <c r="X18" i="8"/>
  <c r="P15" i="6"/>
  <c r="Q15" i="6" s="1"/>
  <c r="P28" i="6"/>
  <c r="Q28" i="6" s="1"/>
  <c r="P24" i="6"/>
  <c r="Q24" i="6" s="1"/>
  <c r="P7" i="6" l="1"/>
  <c r="P10" i="6"/>
  <c r="P8" i="6"/>
  <c r="P3" i="6"/>
  <c r="P6" i="6"/>
  <c r="P5" i="6"/>
  <c r="P9" i="6"/>
  <c r="P4" i="6"/>
  <c r="K9" i="6"/>
  <c r="K8" i="6"/>
  <c r="P11" i="6" l="1"/>
  <c r="Q4" i="6" l="1"/>
  <c r="Q8" i="6"/>
  <c r="Q3" i="6"/>
  <c r="Q5" i="6"/>
  <c r="Q9" i="6"/>
  <c r="Q11" i="6"/>
  <c r="Q6" i="6"/>
  <c r="Q10" i="6"/>
  <c r="Q7" i="6"/>
  <c r="K11" i="6"/>
  <c r="K10" i="6"/>
</calcChain>
</file>

<file path=xl/sharedStrings.xml><?xml version="1.0" encoding="utf-8"?>
<sst xmlns="http://schemas.openxmlformats.org/spreadsheetml/2006/main" count="97" uniqueCount="72">
  <si>
    <t>รวม</t>
  </si>
  <si>
    <t>เลขที่</t>
  </si>
  <si>
    <t>คำนำหน้า</t>
  </si>
  <si>
    <t>ชื่อ</t>
  </si>
  <si>
    <t>max</t>
  </si>
  <si>
    <t>min</t>
  </si>
  <si>
    <t>เกรด</t>
  </si>
  <si>
    <t>A</t>
  </si>
  <si>
    <t>B+</t>
  </si>
  <si>
    <t>C+</t>
  </si>
  <si>
    <t>C</t>
  </si>
  <si>
    <t>B</t>
  </si>
  <si>
    <t>ชื่อวิชา</t>
  </si>
  <si>
    <t>รหัสวิชา</t>
  </si>
  <si>
    <t>ภาคเรียนที่</t>
  </si>
  <si>
    <t>ปีการศึกษา</t>
  </si>
  <si>
    <t>&lt;</t>
  </si>
  <si>
    <t>รุ่นที่</t>
  </si>
  <si>
    <t>mean</t>
  </si>
  <si>
    <t>total</t>
  </si>
  <si>
    <t>ผู้รับผิดชอบ</t>
  </si>
  <si>
    <t>D+</t>
  </si>
  <si>
    <t>D</t>
  </si>
  <si>
    <t>F</t>
  </si>
  <si>
    <t>เลขประจำตัวนักศึกษา</t>
  </si>
  <si>
    <t>ภาควิชา</t>
  </si>
  <si>
    <t>นักศึกษาชั้นปี</t>
  </si>
  <si>
    <t>SD</t>
  </si>
  <si>
    <t>คะแนนปฏิบัติ</t>
  </si>
  <si>
    <t>แผ่นงานที่ 1</t>
  </si>
  <si>
    <t>แผ่นงานที่ 2</t>
  </si>
  <si>
    <t>แผ่นงานที่ 3</t>
  </si>
  <si>
    <t>*ตัดเกรดแบบอิงเกณฑ์</t>
  </si>
  <si>
    <t>สรุปคะแนนเต็ม 100 คะแนน</t>
  </si>
  <si>
    <t xml:space="preserve"> นามสกุล</t>
  </si>
  <si>
    <t>คะแนน</t>
  </si>
  <si>
    <t>≥</t>
  </si>
  <si>
    <t>%</t>
  </si>
  <si>
    <r>
      <t xml:space="preserve">(วิชาปฏิบัติการพยาบาลต้องได้เกรด </t>
    </r>
    <r>
      <rPr>
        <b/>
        <sz val="12"/>
        <color rgb="FFFF0000"/>
        <rFont val="Times New Roman"/>
        <family val="1"/>
      </rPr>
      <t>≥</t>
    </r>
    <r>
      <rPr>
        <b/>
        <sz val="12"/>
        <color rgb="FFFF0000"/>
        <rFont val="TH SarabunPSK"/>
        <family val="2"/>
      </rPr>
      <t xml:space="preserve"> C (</t>
    </r>
    <r>
      <rPr>
        <b/>
        <sz val="12"/>
        <color rgb="FFFF0000"/>
        <rFont val="Times New Roman"/>
        <family val="1"/>
      </rPr>
      <t xml:space="preserve">≥ </t>
    </r>
    <r>
      <rPr>
        <b/>
        <sz val="12"/>
        <color rgb="FFFF0000"/>
        <rFont val="TH SarabunPSK"/>
        <family val="2"/>
      </rPr>
      <t>70 คะแนน) จึงจะผ่าน)</t>
    </r>
  </si>
  <si>
    <t>เกรดรายวิชาปฏิบัติ</t>
  </si>
  <si>
    <t>PLO1</t>
  </si>
  <si>
    <t>PLO2</t>
  </si>
  <si>
    <t>PLO3</t>
  </si>
  <si>
    <t>PLO4</t>
  </si>
  <si>
    <t>PLO5</t>
  </si>
  <si>
    <t>PLO6</t>
  </si>
  <si>
    <t>PLO7</t>
  </si>
  <si>
    <t>PLO8</t>
  </si>
  <si>
    <t>PLO9</t>
  </si>
  <si>
    <t>PLO10</t>
  </si>
  <si>
    <t>คำอธิบายการใช้โปรแกรมตัดเกรด (Bcnb grading)  วิชาปฏิบัติ</t>
  </si>
  <si>
    <t>คำชี้แจง</t>
  </si>
  <si>
    <t>อ่านทำความเข้าใจขั้นตอนการใช้โปรแกรมตัดเกรด</t>
  </si>
  <si>
    <r>
      <t xml:space="preserve">1) กรอกข้อมูลทั่วไปลงในช่องว่างให้ครบถ้วน </t>
    </r>
    <r>
      <rPr>
        <sz val="16"/>
        <color rgb="FFFF0000"/>
        <rFont val="TH SarabunPSK"/>
        <family val="2"/>
      </rPr>
      <t>(ข้อมูลที่บันทึกจะไปปรากฎในแผ่นงานที่ 3-4)</t>
    </r>
  </si>
  <si>
    <t xml:space="preserve">2) คัดลอกข้อมูลนักศึกษาลงในคอลัมน์ โดยแยกตามคอลัมภ์ที่กำหนดไว้ เลขประจำตัวศึกษา- ชื่อ- นามสกุล (โปรแกรมจะเตรียมไว้ถึงเลขที่ 186 (แถวที่ 15-200) </t>
  </si>
  <si>
    <t>3) กำหนดจำนวนแถว ให้เท่ากับจำนวนผู้เรียน (กรณีเกินให้ลบทิ้ง ถ้าขาดให้แทรกเพิ่ม)</t>
  </si>
  <si>
    <t>4) กำหนดคอลัมภ์ตารางสรุป PLO ตามที่รายวิชารับมา โดยลบ PLO ที่ไม่ได้รับออก</t>
  </si>
  <si>
    <t xml:space="preserve">5) กำหนดจำนวนคอลัมน์คะแนนย่อย โดยแทรกเพิ่มระหว่างคอลัมน์นามสกุลกับตาราง PLO (หรือลากคอลัมน์สรุป PLO ออกไปให้ไกลมากขึ้น) </t>
  </si>
  <si>
    <t>6) เชื่อมคะแนนย่อย กับตารางสรุป PL0 ดังนี้</t>
  </si>
  <si>
    <t xml:space="preserve">     6.1 เลือก cell PLO1 เลขที่ 1----- พิมพ์เครื่องหมายเท่ากับ (=) </t>
  </si>
  <si>
    <t xml:space="preserve">     6.2 ไปที่คะแนนที่ต้องการคัดลอก ------ Enter จะปรากฎคะแนนที่คัดลอกของเลขที่ 1</t>
  </si>
  <si>
    <r>
      <t xml:space="preserve">     6.3 ทำอย่างนี้จนครบทุก PLO ของเลขที่ 1 จากนั้นให้เลือก PLO ทั้งหมดแล้วลากลงมาจนถึงเลขที่สุดท้าย </t>
    </r>
    <r>
      <rPr>
        <sz val="16"/>
        <color rgb="FFFF0000"/>
        <rFont val="TH SarabunPSK"/>
        <family val="2"/>
      </rPr>
      <t>จะปราฎคะแนนสรุป PLO, คะแนนรวม และเกรด</t>
    </r>
  </si>
  <si>
    <r>
      <t xml:space="preserve">     6.4 หากต้องการสลับรายชื่อนักศึกษาสามารถทำได้ เช่น จากคนที่คะแนนมากสุด ไปน้อยสุด แต่หลังจากนั้น</t>
    </r>
    <r>
      <rPr>
        <sz val="16"/>
        <color rgb="FFFF0000"/>
        <rFont val="TH SarabunPSK"/>
        <family val="2"/>
      </rPr>
      <t xml:space="preserve">ให้เรียงตามเลขที่เหมือนเดิม ก่อนเชื่อมข้อมูลสู่แผ่นงานที่ 4 </t>
    </r>
  </si>
  <si>
    <t>รายงานเกรด</t>
  </si>
  <si>
    <t>1) เชื่อมคะแนนรวมกับเกรด มาแผ่นงานรายงานเกรด ดังนี้</t>
  </si>
  <si>
    <t xml:space="preserve">     1.1 เลือก cell ทฤษฎี คะแนนเต็ม 100 ของเลขที่ 1----- พิมพ์เครื่องหมายเท่ากับ (=) </t>
  </si>
  <si>
    <t xml:space="preserve">     1.2 ไปที่แผ่นงานที่ 3 (คะแนนทฤษฎี) เลือกคะแนนรวมของเลขที่ 1 ----- Enter จะปรากฎคะแนนที่คัดลอกมา การคัดลอกเกรดทำเช่นเดียวกัน</t>
  </si>
  <si>
    <r>
      <t xml:space="preserve">     1.3 จากนั้นให้เลือกทั้งหมดของเลขที่ 1 แล้วลากลงมาจนถึงเลขที่สุดท้าย </t>
    </r>
    <r>
      <rPr>
        <sz val="16"/>
        <color rgb="FFFF0000"/>
        <rFont val="TH SarabunPSK"/>
        <family val="2"/>
      </rPr>
      <t>จะปราฎคะแนนรวม และเกรด</t>
    </r>
  </si>
  <si>
    <t xml:space="preserve">     1.4 การเชื่อมคะแนนทดลอง (แผ่นงานที่ 4) ทำเช่นเดียวกัน</t>
  </si>
  <si>
    <r>
      <t xml:space="preserve">2) ลงจำนวนหน่วยกิตของทฤษฎี และทดลองใน cell ที่กำหนดไว้ </t>
    </r>
    <r>
      <rPr>
        <sz val="16"/>
        <color rgb="FFFF0000"/>
        <rFont val="TH SarabunPSK"/>
        <family val="2"/>
      </rPr>
      <t>จะปราฎเกรดทั้งรายวิชา</t>
    </r>
  </si>
  <si>
    <t>3) ปริ้นเกรดส่งวิชาการ พร้อมบันทึกข้อความรายงานผลการเรียน</t>
  </si>
  <si>
    <t>** ภายหลังการเชื่อมข้อมูลกับแผ่นงานอื่น การสลับแถวข้อมูลของแผ่นงานจะทำให้ข้อมูลแผ่นงานอื่นมีความคลาดเคลื่อนได้ ถ้าสลับแล้วควรเรียงกลับและเชื่อมใหม่ทุกครั้ง**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</si>
</sst>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\(0\)"/>
    <numFmt numFmtId="165" formatCode="0.000"/>
  </numFmts>
  <fonts count="16"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4"/>
      <name val="Times New Roman"/>
      <family val="1"/>
    </font>
    <font>
      <b/>
      <sz val="12"/>
      <color rgb="FFFF0000"/>
      <name val="TH SarabunPSK"/>
      <family val="2"/>
      <charset val="222"/>
    </font>
    <font>
      <b/>
      <sz val="12"/>
      <color rgb="FFFF0000"/>
      <name val="Times New Roman"/>
      <family val="1"/>
    </font>
    <font>
      <b/>
      <sz val="12"/>
      <color rgb="FFFF0000"/>
      <name val="TH SarabunPSK"/>
      <family val="2"/>
    </font>
    <font>
      <b/>
      <sz val="12"/>
      <name val="TH SarabunPSK"/>
      <family val="2"/>
      <charset val="222"/>
    </font>
    <font>
      <sz val="8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EFBFE"/>
        <bgColor indexed="64"/>
      </patternFill>
    </fill>
    <fill>
      <patternFill patternType="solid">
        <fgColor rgb="FFCFFDFF"/>
        <bgColor indexed="64"/>
      </patternFill>
    </fill>
    <fill>
      <patternFill patternType="solid">
        <fgColor rgb="FFA5F7FD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4" fillId="0" borderId="0" xfId="0" applyFont="1"/>
    <xf numFmtId="0" fontId="5" fillId="0" borderId="0" xfId="0" applyFont="1" applyFill="1" applyAlignment="1">
      <alignment vertical="top"/>
    </xf>
    <xf numFmtId="2" fontId="1" fillId="0" borderId="0" xfId="0" applyNumberFormat="1" applyFont="1" applyFill="1" applyBorder="1"/>
    <xf numFmtId="0" fontId="4" fillId="0" borderId="0" xfId="0" applyFont="1" applyFill="1" applyAlignment="1">
      <alignment horizontal="left"/>
    </xf>
    <xf numFmtId="2" fontId="1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5" fillId="0" borderId="0" xfId="0" applyFont="1" applyFill="1"/>
    <xf numFmtId="2" fontId="1" fillId="0" borderId="1" xfId="0" applyNumberFormat="1" applyFont="1" applyFill="1" applyBorder="1" applyAlignment="1">
      <alignment horizontal="center" vertical="top"/>
    </xf>
    <xf numFmtId="0" fontId="3" fillId="0" borderId="0" xfId="0" applyFont="1"/>
    <xf numFmtId="0" fontId="3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3" borderId="4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4" fontId="5" fillId="0" borderId="6" xfId="0" applyNumberFormat="1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0" fontId="5" fillId="0" borderId="1" xfId="0" applyFont="1" applyBorder="1"/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/>
    </xf>
    <xf numFmtId="0" fontId="5" fillId="0" borderId="0" xfId="0" applyFont="1" applyBorder="1"/>
    <xf numFmtId="0" fontId="5" fillId="0" borderId="6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2" fontId="3" fillId="6" borderId="3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8" fillId="0" borderId="0" xfId="0" applyFont="1"/>
    <xf numFmtId="0" fontId="11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7" borderId="1" xfId="0" applyFont="1" applyFill="1" applyBorder="1"/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2" fontId="3" fillId="3" borderId="1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2" xfId="0" applyFont="1" applyFill="1" applyBorder="1"/>
    <xf numFmtId="0" fontId="5" fillId="0" borderId="2" xfId="0" applyFont="1" applyBorder="1"/>
    <xf numFmtId="165" fontId="4" fillId="8" borderId="19" xfId="0" applyNumberFormat="1" applyFont="1" applyFill="1" applyBorder="1" applyAlignment="1">
      <alignment horizontal="center"/>
    </xf>
    <xf numFmtId="165" fontId="4" fillId="8" borderId="20" xfId="0" applyNumberFormat="1" applyFont="1" applyFill="1" applyBorder="1" applyAlignment="1">
      <alignment horizontal="center"/>
    </xf>
    <xf numFmtId="165" fontId="4" fillId="8" borderId="21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165" fontId="3" fillId="9" borderId="3" xfId="0" applyNumberFormat="1" applyFont="1" applyFill="1" applyBorder="1" applyAlignment="1">
      <alignment horizontal="center"/>
    </xf>
    <xf numFmtId="165" fontId="3" fillId="9" borderId="4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4" fillId="9" borderId="24" xfId="0" applyFont="1" applyFill="1" applyBorder="1"/>
    <xf numFmtId="0" fontId="4" fillId="9" borderId="25" xfId="0" applyFont="1" applyFill="1" applyBorder="1"/>
    <xf numFmtId="165" fontId="5" fillId="9" borderId="27" xfId="0" applyNumberFormat="1" applyFont="1" applyFill="1" applyBorder="1"/>
    <xf numFmtId="165" fontId="5" fillId="9" borderId="3" xfId="0" applyNumberFormat="1" applyFont="1" applyFill="1" applyBorder="1"/>
    <xf numFmtId="165" fontId="5" fillId="9" borderId="4" xfId="0" applyNumberFormat="1" applyFont="1" applyFill="1" applyBorder="1"/>
    <xf numFmtId="165" fontId="3" fillId="10" borderId="19" xfId="0" applyNumberFormat="1" applyFont="1" applyFill="1" applyBorder="1" applyAlignment="1">
      <alignment horizontal="center"/>
    </xf>
    <xf numFmtId="165" fontId="3" fillId="10" borderId="20" xfId="0" applyNumberFormat="1" applyFont="1" applyFill="1" applyBorder="1" applyAlignment="1">
      <alignment horizontal="center"/>
    </xf>
    <xf numFmtId="165" fontId="3" fillId="10" borderId="2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left"/>
    </xf>
    <xf numFmtId="0" fontId="3" fillId="10" borderId="12" xfId="0" applyFont="1" applyFill="1" applyBorder="1" applyAlignment="1">
      <alignment horizontal="center"/>
    </xf>
    <xf numFmtId="0" fontId="3" fillId="10" borderId="13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3" fillId="4" borderId="0" xfId="0" applyFont="1" applyFill="1"/>
    <xf numFmtId="0" fontId="13" fillId="4" borderId="0" xfId="0" applyFont="1" applyFill="1" applyAlignment="1">
      <alignment horizontal="left"/>
    </xf>
    <xf numFmtId="0" fontId="14" fillId="4" borderId="0" xfId="0" applyFont="1" applyFill="1"/>
    <xf numFmtId="0" fontId="14" fillId="4" borderId="0" xfId="0" applyFont="1" applyFill="1" applyAlignment="1">
      <alignment horizontal="center"/>
    </xf>
    <xf numFmtId="0" fontId="14" fillId="0" borderId="0" xfId="0" applyFont="1"/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4" fillId="5" borderId="30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3" borderId="17" xfId="0" applyFont="1" applyFill="1" applyBorder="1"/>
    <xf numFmtId="0" fontId="3" fillId="3" borderId="2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1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5F7FD"/>
      <color rgb="FFCFFDFF"/>
      <color rgb="FFCEFBFE"/>
      <color rgb="FFFAFA98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6</xdr:row>
      <xdr:rowOff>127847</xdr:rowOff>
    </xdr:from>
    <xdr:to>
      <xdr:col>3</xdr:col>
      <xdr:colOff>1310640</xdr:colOff>
      <xdr:row>11</xdr:row>
      <xdr:rowOff>22861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B85653-DCDE-4EF0-AEC7-8E9A450EFA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69" t="27998" r="69453" b="47579"/>
        <a:stretch/>
      </xdr:blipFill>
      <xdr:spPr>
        <a:xfrm>
          <a:off x="2125980" y="1956647"/>
          <a:ext cx="2651760" cy="141901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71888</xdr:colOff>
      <xdr:row>21</xdr:row>
      <xdr:rowOff>200967</xdr:rowOff>
    </xdr:from>
    <xdr:to>
      <xdr:col>13</xdr:col>
      <xdr:colOff>86265</xdr:colOff>
      <xdr:row>32</xdr:row>
      <xdr:rowOff>57509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E1393FB-D4FB-7B73-5D4E-87E2073784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31179" r="6350" b="8297"/>
        <a:stretch/>
      </xdr:blipFill>
      <xdr:spPr>
        <a:xfrm>
          <a:off x="2127850" y="6541382"/>
          <a:ext cx="8770189" cy="3177712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  <xdr:twoCellAnchor editAs="oneCell">
    <xdr:from>
      <xdr:col>2</xdr:col>
      <xdr:colOff>100642</xdr:colOff>
      <xdr:row>41</xdr:row>
      <xdr:rowOff>135542</xdr:rowOff>
    </xdr:from>
    <xdr:to>
      <xdr:col>13</xdr:col>
      <xdr:colOff>86264</xdr:colOff>
      <xdr:row>54</xdr:row>
      <xdr:rowOff>129397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C617B0-49E1-A688-CEAF-FAD42C69665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3" t="29354" r="20509" b="7606"/>
        <a:stretch/>
      </xdr:blipFill>
      <xdr:spPr>
        <a:xfrm>
          <a:off x="2156604" y="12514448"/>
          <a:ext cx="8741434" cy="3918874"/>
        </a:xfrm>
        <a:prstGeom prst="rect">
          <a:avLst/>
        </a:prstGeom>
        <a:ln w="952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3"/>
  <sheetViews>
    <sheetView tabSelected="1" topLeftCell="A29" zoomScale="53" zoomScaleNormal="53" workbookViewId="0">
      <selection activeCell="Y19" sqref="Y19"/>
    </sheetView>
  </sheetViews>
  <sheetFormatPr defaultRowHeight="24"/>
  <cols>
    <col min="1" max="1" width="12.33203125" style="103" customWidth="1"/>
    <col min="2" max="2" width="17.5546875" style="104" customWidth="1"/>
    <col min="3" max="4" width="20.6640625" style="102" customWidth="1"/>
    <col min="5" max="5" width="9.21875" style="105" customWidth="1"/>
    <col min="6" max="6" width="8.88671875" style="102"/>
    <col min="7" max="7" width="10.44140625" style="105" customWidth="1"/>
    <col min="8" max="8" width="8.88671875" style="102"/>
    <col min="9" max="9" width="8.88671875" style="105"/>
    <col min="10" max="12" width="8.88671875" style="102"/>
    <col min="13" max="13" width="13.6640625" style="102" customWidth="1"/>
    <col min="14" max="16384" width="8.88671875" style="102"/>
  </cols>
  <sheetData>
    <row r="2" spans="1:13">
      <c r="A2" s="98"/>
      <c r="B2" s="99" t="s">
        <v>50</v>
      </c>
      <c r="C2" s="98"/>
      <c r="D2" s="100"/>
      <c r="E2" s="101"/>
      <c r="F2" s="100"/>
      <c r="G2" s="101"/>
      <c r="H2" s="100"/>
      <c r="I2" s="101"/>
      <c r="J2" s="100"/>
      <c r="K2" s="100"/>
      <c r="L2" s="100"/>
      <c r="M2" s="100"/>
    </row>
    <row r="4" spans="1:13">
      <c r="A4" s="103" t="s">
        <v>29</v>
      </c>
      <c r="B4" s="104" t="s">
        <v>51</v>
      </c>
      <c r="C4" s="102" t="s">
        <v>52</v>
      </c>
    </row>
    <row r="6" spans="1:13">
      <c r="A6" s="103" t="s">
        <v>30</v>
      </c>
      <c r="B6" s="104" t="s">
        <v>28</v>
      </c>
      <c r="C6" s="102" t="s">
        <v>53</v>
      </c>
      <c r="K6" s="106"/>
      <c r="L6" s="106"/>
      <c r="M6" s="105"/>
    </row>
    <row r="7" spans="1:13">
      <c r="K7" s="106"/>
      <c r="L7" s="106"/>
      <c r="M7" s="105"/>
    </row>
    <row r="8" spans="1:13">
      <c r="K8" s="106"/>
      <c r="L8" s="106"/>
      <c r="M8" s="105"/>
    </row>
    <row r="9" spans="1:13">
      <c r="K9" s="106"/>
      <c r="L9" s="106"/>
      <c r="M9" s="105"/>
    </row>
    <row r="10" spans="1:13">
      <c r="K10" s="106"/>
      <c r="L10" s="106"/>
      <c r="M10" s="105"/>
    </row>
    <row r="11" spans="1:13">
      <c r="K11" s="106"/>
      <c r="L11" s="106"/>
      <c r="M11" s="105"/>
    </row>
    <row r="12" spans="1:13">
      <c r="K12" s="106"/>
      <c r="L12" s="106"/>
      <c r="M12" s="105"/>
    </row>
    <row r="13" spans="1:13">
      <c r="C13" s="107" t="s">
        <v>54</v>
      </c>
      <c r="K13" s="106"/>
      <c r="L13" s="106"/>
      <c r="M13" s="105"/>
    </row>
    <row r="14" spans="1:13">
      <c r="C14" s="102" t="s">
        <v>55</v>
      </c>
      <c r="E14" s="102"/>
      <c r="G14" s="102"/>
      <c r="I14" s="102"/>
      <c r="K14" s="106"/>
      <c r="L14" s="106"/>
      <c r="M14" s="105"/>
    </row>
    <row r="15" spans="1:13">
      <c r="C15" s="102" t="s">
        <v>56</v>
      </c>
      <c r="K15" s="106"/>
      <c r="L15" s="106"/>
      <c r="M15" s="105"/>
    </row>
    <row r="16" spans="1:13">
      <c r="C16" s="107" t="s">
        <v>57</v>
      </c>
    </row>
    <row r="17" spans="1:13">
      <c r="C17" s="107" t="s">
        <v>58</v>
      </c>
      <c r="E17" s="102"/>
      <c r="G17" s="102"/>
      <c r="I17" s="102"/>
      <c r="M17" s="105"/>
    </row>
    <row r="18" spans="1:13">
      <c r="C18" s="102" t="s">
        <v>59</v>
      </c>
      <c r="K18" s="106"/>
      <c r="L18" s="106"/>
      <c r="M18" s="105"/>
    </row>
    <row r="19" spans="1:13">
      <c r="B19" s="102"/>
      <c r="C19" s="107" t="s">
        <v>60</v>
      </c>
      <c r="K19" s="106"/>
      <c r="L19" s="106"/>
      <c r="M19" s="105"/>
    </row>
    <row r="20" spans="1:13">
      <c r="C20" s="102" t="s">
        <v>61</v>
      </c>
    </row>
    <row r="21" spans="1:13">
      <c r="A21" s="102"/>
      <c r="B21" s="102"/>
      <c r="C21" s="102" t="s">
        <v>62</v>
      </c>
      <c r="M21" s="105"/>
    </row>
    <row r="34" spans="1:13">
      <c r="A34" s="103" t="s">
        <v>31</v>
      </c>
      <c r="B34" s="104" t="s">
        <v>63</v>
      </c>
      <c r="C34" s="107" t="s">
        <v>64</v>
      </c>
      <c r="D34" s="106"/>
      <c r="G34" s="102"/>
      <c r="I34" s="102"/>
      <c r="K34" s="106"/>
      <c r="M34" s="105"/>
    </row>
    <row r="35" spans="1:13">
      <c r="B35" s="2" t="s">
        <v>32</v>
      </c>
      <c r="C35" s="102" t="s">
        <v>65</v>
      </c>
      <c r="K35" s="106"/>
      <c r="L35" s="106"/>
      <c r="M35" s="105"/>
    </row>
    <row r="36" spans="1:13">
      <c r="B36" s="106"/>
      <c r="C36" s="107" t="s">
        <v>66</v>
      </c>
      <c r="K36" s="106"/>
      <c r="L36" s="106"/>
      <c r="M36" s="105"/>
    </row>
    <row r="37" spans="1:13">
      <c r="C37" s="102" t="s">
        <v>67</v>
      </c>
    </row>
    <row r="38" spans="1:13">
      <c r="C38" s="102" t="s">
        <v>68</v>
      </c>
      <c r="E38" s="102"/>
      <c r="G38" s="102"/>
      <c r="I38" s="102"/>
    </row>
    <row r="39" spans="1:13">
      <c r="C39" s="102" t="s">
        <v>69</v>
      </c>
      <c r="E39" s="102"/>
      <c r="G39" s="102"/>
      <c r="I39" s="102"/>
    </row>
    <row r="40" spans="1:13">
      <c r="C40" s="102" t="s">
        <v>70</v>
      </c>
      <c r="E40" s="102"/>
      <c r="G40" s="102"/>
      <c r="I40" s="102"/>
    </row>
    <row r="41" spans="1:13">
      <c r="B41" s="2" t="s">
        <v>71</v>
      </c>
      <c r="E41" s="102"/>
    </row>
    <row r="42" spans="1:13">
      <c r="C42" s="107"/>
    </row>
    <row r="43" spans="1:13">
      <c r="C43" s="107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201"/>
  <sheetViews>
    <sheetView topLeftCell="A29" zoomScale="90" zoomScaleNormal="90" workbookViewId="0">
      <selection activeCell="H8" sqref="H8"/>
    </sheetView>
  </sheetViews>
  <sheetFormatPr defaultColWidth="9" defaultRowHeight="20.399999999999999"/>
  <cols>
    <col min="1" max="1" width="5" style="5" customWidth="1"/>
    <col min="2" max="2" width="15.44140625" style="1" customWidth="1"/>
    <col min="3" max="3" width="9.44140625" style="39" customWidth="1"/>
    <col min="4" max="4" width="13.77734375" style="1" customWidth="1"/>
    <col min="5" max="5" width="15.77734375" style="1" customWidth="1"/>
    <col min="6" max="6" width="9" style="27"/>
    <col min="7" max="9" width="10.33203125" style="27" customWidth="1"/>
    <col min="10" max="10" width="9.77734375" style="27" customWidth="1"/>
    <col min="11" max="11" width="10.88671875" style="27" customWidth="1"/>
    <col min="12" max="12" width="9" style="27"/>
    <col min="13" max="13" width="7" style="27" customWidth="1"/>
    <col min="14" max="14" width="6.88671875" style="27" customWidth="1"/>
    <col min="15" max="15" width="6.6640625" style="27" customWidth="1"/>
    <col min="16" max="16" width="6.77734375" style="27" customWidth="1"/>
    <col min="17" max="17" width="6.88671875" style="27" customWidth="1"/>
    <col min="18" max="18" width="7.109375" style="27" customWidth="1"/>
    <col min="19" max="19" width="6.77734375" style="27" customWidth="1"/>
    <col min="20" max="21" width="7.109375" style="27" customWidth="1"/>
    <col min="22" max="22" width="7.21875" style="27" customWidth="1"/>
    <col min="23" max="23" width="9" style="57"/>
    <col min="24" max="16384" width="9" style="27"/>
  </cols>
  <sheetData>
    <row r="2" spans="1:24">
      <c r="B2" s="8" t="s">
        <v>12</v>
      </c>
      <c r="C2" s="118">
        <f>'1.คำชี้แจง'!D6</f>
        <v>0</v>
      </c>
      <c r="D2" s="9"/>
      <c r="E2" s="9"/>
    </row>
    <row r="3" spans="1:24">
      <c r="B3" s="8" t="s">
        <v>13</v>
      </c>
      <c r="C3" s="118">
        <f>'1.คำชี้แจง'!F6</f>
        <v>0</v>
      </c>
      <c r="D3" s="9"/>
      <c r="E3" s="9"/>
    </row>
    <row r="4" spans="1:24">
      <c r="B4" s="8" t="s">
        <v>14</v>
      </c>
      <c r="C4" s="118">
        <f>'1.คำชี้แจง'!H6</f>
        <v>0</v>
      </c>
      <c r="D4" s="11" t="s">
        <v>15</v>
      </c>
      <c r="E4" s="118">
        <f>'1.คำชี้แจง'!J6</f>
        <v>0</v>
      </c>
    </row>
    <row r="5" spans="1:24">
      <c r="A5" s="28"/>
      <c r="B5" s="8" t="s">
        <v>26</v>
      </c>
      <c r="C5" s="118">
        <f>'1.คำชี้แจง'!F7</f>
        <v>0</v>
      </c>
      <c r="D5" s="14" t="s">
        <v>17</v>
      </c>
      <c r="E5" s="118">
        <f>'1.คำชี้แจง'!H7</f>
        <v>0</v>
      </c>
    </row>
    <row r="6" spans="1:24">
      <c r="B6" s="8" t="s">
        <v>20</v>
      </c>
      <c r="C6" s="118">
        <f>'1.คำชี้แจง'!D8</f>
        <v>0</v>
      </c>
      <c r="E6" s="15"/>
    </row>
    <row r="7" spans="1:24">
      <c r="B7" s="17"/>
      <c r="C7" s="118">
        <f>'1.คำชี้แจง'!D9</f>
        <v>0</v>
      </c>
    </row>
    <row r="8" spans="1:24">
      <c r="A8" s="24"/>
      <c r="B8" s="18" t="s">
        <v>25</v>
      </c>
      <c r="C8" s="118">
        <f>'1.คำชี้แจง'!D11</f>
        <v>0</v>
      </c>
      <c r="D8" s="20"/>
    </row>
    <row r="9" spans="1:24">
      <c r="A9" s="24"/>
      <c r="B9" s="18"/>
      <c r="C9" s="19"/>
      <c r="D9" s="20"/>
    </row>
    <row r="10" spans="1:24">
      <c r="A10" s="24"/>
      <c r="B10" s="18"/>
      <c r="C10" s="19"/>
      <c r="D10" s="20"/>
    </row>
    <row r="11" spans="1:24" ht="21" thickBot="1">
      <c r="A11" s="24"/>
      <c r="B11" s="18"/>
      <c r="C11" s="19"/>
      <c r="D11" s="20"/>
    </row>
    <row r="12" spans="1:24" s="8" customFormat="1">
      <c r="A12" s="29"/>
      <c r="B12" s="18"/>
      <c r="C12" s="30"/>
      <c r="D12" s="18"/>
      <c r="E12" s="17"/>
      <c r="M12" s="78"/>
      <c r="N12" s="79"/>
      <c r="O12" s="79"/>
      <c r="P12" s="79" t="s">
        <v>33</v>
      </c>
      <c r="Q12" s="79"/>
      <c r="R12" s="79"/>
      <c r="S12" s="79"/>
      <c r="T12" s="79"/>
      <c r="U12" s="79"/>
      <c r="V12" s="79"/>
      <c r="W12" s="108"/>
      <c r="X12" s="111"/>
    </row>
    <row r="13" spans="1:24" s="57" customFormat="1">
      <c r="A13" s="29"/>
      <c r="B13" s="29"/>
      <c r="C13" s="29"/>
      <c r="D13" s="29"/>
      <c r="E13" s="29"/>
      <c r="M13" s="89" t="s">
        <v>40</v>
      </c>
      <c r="N13" s="66" t="s">
        <v>41</v>
      </c>
      <c r="O13" s="66" t="s">
        <v>42</v>
      </c>
      <c r="P13" s="66" t="s">
        <v>43</v>
      </c>
      <c r="Q13" s="66" t="s">
        <v>44</v>
      </c>
      <c r="R13" s="66" t="s">
        <v>45</v>
      </c>
      <c r="S13" s="66" t="s">
        <v>46</v>
      </c>
      <c r="T13" s="66" t="s">
        <v>47</v>
      </c>
      <c r="U13" s="66" t="s">
        <v>48</v>
      </c>
      <c r="V13" s="90" t="s">
        <v>49</v>
      </c>
      <c r="W13" s="109" t="s">
        <v>0</v>
      </c>
      <c r="X13" s="112" t="s">
        <v>6</v>
      </c>
    </row>
    <row r="14" spans="1:24" s="8" customFormat="1" ht="21" thickBot="1">
      <c r="A14" s="54" t="s">
        <v>1</v>
      </c>
      <c r="B14" s="54" t="s">
        <v>24</v>
      </c>
      <c r="C14" s="54" t="s">
        <v>2</v>
      </c>
      <c r="D14" s="54" t="s">
        <v>3</v>
      </c>
      <c r="E14" s="55" t="s">
        <v>34</v>
      </c>
      <c r="F14" s="58"/>
      <c r="G14" s="58"/>
      <c r="H14" s="58"/>
      <c r="I14" s="58"/>
      <c r="J14" s="58"/>
      <c r="K14" s="58"/>
      <c r="L14" s="67"/>
      <c r="M14" s="114">
        <v>0</v>
      </c>
      <c r="N14" s="115">
        <v>0</v>
      </c>
      <c r="O14" s="115">
        <v>0</v>
      </c>
      <c r="P14" s="115">
        <v>0</v>
      </c>
      <c r="Q14" s="115">
        <v>0</v>
      </c>
      <c r="R14" s="115">
        <v>0</v>
      </c>
      <c r="S14" s="115">
        <v>0</v>
      </c>
      <c r="T14" s="115">
        <v>0</v>
      </c>
      <c r="U14" s="115">
        <v>0</v>
      </c>
      <c r="V14" s="116">
        <v>0</v>
      </c>
      <c r="W14" s="110">
        <f>SUM(M14:V14)</f>
        <v>0</v>
      </c>
      <c r="X14" s="113"/>
    </row>
    <row r="15" spans="1:24">
      <c r="A15" s="31">
        <v>1</v>
      </c>
      <c r="B15" s="32"/>
      <c r="C15" s="33"/>
      <c r="D15" s="32"/>
      <c r="E15" s="34"/>
      <c r="F15" s="35"/>
      <c r="G15" s="35"/>
      <c r="H15" s="35"/>
      <c r="I15" s="35"/>
      <c r="J15" s="35"/>
      <c r="K15" s="35"/>
      <c r="L15" s="68"/>
      <c r="M15" s="80">
        <v>0</v>
      </c>
      <c r="N15" s="81">
        <v>0</v>
      </c>
      <c r="O15" s="81">
        <v>0</v>
      </c>
      <c r="P15" s="81">
        <v>0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2">
        <v>0</v>
      </c>
      <c r="W15" s="69">
        <f>SUM(M15:V15)</f>
        <v>0</v>
      </c>
      <c r="X15" s="63" t="str">
        <f>IF($W15&gt;=90,"A",IF($W15&gt;=85,"B+",IF($W15&gt;=80,"B",IF($W15&gt;=75,"C+",IF($W15&gt;=70,"C",IF($W15&gt;=65,"D+",IF($W15&gt;=60,"D",IF($W15&lt;60,"F"))))))))</f>
        <v>F</v>
      </c>
    </row>
    <row r="16" spans="1:24">
      <c r="A16" s="31">
        <v>2</v>
      </c>
      <c r="B16" s="32"/>
      <c r="C16" s="33"/>
      <c r="D16" s="32"/>
      <c r="E16" s="34"/>
      <c r="F16" s="35"/>
      <c r="G16" s="35"/>
      <c r="H16" s="35"/>
      <c r="I16" s="35"/>
      <c r="J16" s="35"/>
      <c r="K16" s="35"/>
      <c r="L16" s="68"/>
      <c r="M16" s="80">
        <v>0</v>
      </c>
      <c r="N16" s="81">
        <v>0</v>
      </c>
      <c r="O16" s="81">
        <v>0</v>
      </c>
      <c r="P16" s="81">
        <v>0</v>
      </c>
      <c r="Q16" s="81">
        <v>0</v>
      </c>
      <c r="R16" s="81">
        <v>0</v>
      </c>
      <c r="S16" s="81">
        <v>0</v>
      </c>
      <c r="T16" s="81">
        <v>0</v>
      </c>
      <c r="U16" s="81">
        <v>0</v>
      </c>
      <c r="V16" s="82">
        <v>0</v>
      </c>
      <c r="W16" s="70">
        <f t="shared" ref="W16:W79" si="0">SUM(M16:V16)</f>
        <v>0</v>
      </c>
      <c r="X16" s="63" t="str">
        <f t="shared" ref="X16:X79" si="1">IF($W16&gt;=90,"A",IF($W16&gt;=85,"B+",IF($W16&gt;=80,"B",IF($W16&gt;=75,"C+",IF($W16&gt;=70,"C",IF($W16&gt;=65,"D+",IF($W16&gt;=60,"D",IF($W16&lt;60,"F"))))))))</f>
        <v>F</v>
      </c>
    </row>
    <row r="17" spans="1:24">
      <c r="A17" s="31">
        <v>3</v>
      </c>
      <c r="B17" s="32"/>
      <c r="C17" s="33"/>
      <c r="D17" s="32"/>
      <c r="E17" s="34"/>
      <c r="F17" s="35"/>
      <c r="G17" s="35"/>
      <c r="H17" s="35"/>
      <c r="I17" s="35"/>
      <c r="J17" s="35"/>
      <c r="K17" s="35"/>
      <c r="L17" s="68"/>
      <c r="M17" s="80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  <c r="S17" s="81">
        <v>0</v>
      </c>
      <c r="T17" s="81">
        <v>0</v>
      </c>
      <c r="U17" s="81">
        <v>0</v>
      </c>
      <c r="V17" s="82">
        <v>0</v>
      </c>
      <c r="W17" s="70">
        <f t="shared" si="0"/>
        <v>0</v>
      </c>
      <c r="X17" s="63" t="str">
        <f t="shared" si="1"/>
        <v>F</v>
      </c>
    </row>
    <row r="18" spans="1:24">
      <c r="A18" s="31">
        <v>4</v>
      </c>
      <c r="B18" s="32"/>
      <c r="C18" s="33"/>
      <c r="D18" s="32"/>
      <c r="E18" s="34"/>
      <c r="F18" s="35"/>
      <c r="G18" s="35"/>
      <c r="H18" s="35"/>
      <c r="I18" s="35"/>
      <c r="J18" s="35"/>
      <c r="K18" s="35"/>
      <c r="L18" s="68"/>
      <c r="M18" s="80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2">
        <v>0</v>
      </c>
      <c r="W18" s="70">
        <f t="shared" si="0"/>
        <v>0</v>
      </c>
      <c r="X18" s="63" t="str">
        <f t="shared" si="1"/>
        <v>F</v>
      </c>
    </row>
    <row r="19" spans="1:24">
      <c r="A19" s="31">
        <v>5</v>
      </c>
      <c r="B19" s="32"/>
      <c r="C19" s="33"/>
      <c r="D19" s="32"/>
      <c r="E19" s="34"/>
      <c r="F19" s="35"/>
      <c r="G19" s="35"/>
      <c r="H19" s="35"/>
      <c r="I19" s="35"/>
      <c r="J19" s="35"/>
      <c r="K19" s="35"/>
      <c r="L19" s="68"/>
      <c r="M19" s="80">
        <v>0</v>
      </c>
      <c r="N19" s="81">
        <v>0</v>
      </c>
      <c r="O19" s="81">
        <v>0</v>
      </c>
      <c r="P19" s="81">
        <v>0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2">
        <v>0</v>
      </c>
      <c r="W19" s="70">
        <f t="shared" si="0"/>
        <v>0</v>
      </c>
      <c r="X19" s="63" t="str">
        <f t="shared" si="1"/>
        <v>F</v>
      </c>
    </row>
    <row r="20" spans="1:24">
      <c r="A20" s="31">
        <v>6</v>
      </c>
      <c r="B20" s="32"/>
      <c r="C20" s="33"/>
      <c r="D20" s="32"/>
      <c r="E20" s="34"/>
      <c r="F20" s="35"/>
      <c r="G20" s="35"/>
      <c r="H20" s="35"/>
      <c r="I20" s="35"/>
      <c r="J20" s="35"/>
      <c r="K20" s="35"/>
      <c r="L20" s="68"/>
      <c r="M20" s="80">
        <v>0</v>
      </c>
      <c r="N20" s="81">
        <v>0</v>
      </c>
      <c r="O20" s="81">
        <v>0</v>
      </c>
      <c r="P20" s="81">
        <v>0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2">
        <v>0</v>
      </c>
      <c r="W20" s="70">
        <f t="shared" si="0"/>
        <v>0</v>
      </c>
      <c r="X20" s="63" t="str">
        <f t="shared" si="1"/>
        <v>F</v>
      </c>
    </row>
    <row r="21" spans="1:24">
      <c r="A21" s="31">
        <v>7</v>
      </c>
      <c r="B21" s="32"/>
      <c r="C21" s="33"/>
      <c r="D21" s="32"/>
      <c r="E21" s="34"/>
      <c r="F21" s="35"/>
      <c r="G21" s="35"/>
      <c r="H21" s="35"/>
      <c r="I21" s="35"/>
      <c r="J21" s="35"/>
      <c r="K21" s="35"/>
      <c r="L21" s="68"/>
      <c r="M21" s="80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2">
        <v>0</v>
      </c>
      <c r="W21" s="70">
        <f t="shared" si="0"/>
        <v>0</v>
      </c>
      <c r="X21" s="63" t="str">
        <f t="shared" si="1"/>
        <v>F</v>
      </c>
    </row>
    <row r="22" spans="1:24">
      <c r="A22" s="31">
        <v>8</v>
      </c>
      <c r="B22" s="32"/>
      <c r="C22" s="33"/>
      <c r="D22" s="32"/>
      <c r="E22" s="34"/>
      <c r="F22" s="35"/>
      <c r="G22" s="35"/>
      <c r="H22" s="35"/>
      <c r="I22" s="35"/>
      <c r="J22" s="35"/>
      <c r="K22" s="35"/>
      <c r="L22" s="68"/>
      <c r="M22" s="80">
        <v>0</v>
      </c>
      <c r="N22" s="81">
        <v>0</v>
      </c>
      <c r="O22" s="81">
        <v>0</v>
      </c>
      <c r="P22" s="81">
        <v>0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2">
        <v>0</v>
      </c>
      <c r="W22" s="70">
        <f t="shared" si="0"/>
        <v>0</v>
      </c>
      <c r="X22" s="63" t="str">
        <f t="shared" si="1"/>
        <v>F</v>
      </c>
    </row>
    <row r="23" spans="1:24">
      <c r="A23" s="31">
        <v>9</v>
      </c>
      <c r="B23" s="32"/>
      <c r="C23" s="33"/>
      <c r="D23" s="32"/>
      <c r="E23" s="34"/>
      <c r="F23" s="35"/>
      <c r="G23" s="35"/>
      <c r="H23" s="35"/>
      <c r="I23" s="35"/>
      <c r="J23" s="35"/>
      <c r="K23" s="35"/>
      <c r="L23" s="68"/>
      <c r="M23" s="80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1">
        <v>0</v>
      </c>
      <c r="V23" s="82">
        <v>0</v>
      </c>
      <c r="W23" s="70">
        <f t="shared" si="0"/>
        <v>0</v>
      </c>
      <c r="X23" s="63" t="str">
        <f t="shared" si="1"/>
        <v>F</v>
      </c>
    </row>
    <row r="24" spans="1:24">
      <c r="A24" s="31">
        <v>10</v>
      </c>
      <c r="B24" s="36"/>
      <c r="C24" s="37"/>
      <c r="D24" s="36"/>
      <c r="E24" s="38"/>
      <c r="F24" s="35"/>
      <c r="G24" s="35"/>
      <c r="H24" s="35"/>
      <c r="I24" s="35"/>
      <c r="J24" s="35"/>
      <c r="K24" s="35"/>
      <c r="L24" s="68"/>
      <c r="M24" s="80">
        <v>0</v>
      </c>
      <c r="N24" s="81">
        <v>0</v>
      </c>
      <c r="O24" s="81">
        <v>0</v>
      </c>
      <c r="P24" s="81">
        <v>0</v>
      </c>
      <c r="Q24" s="81">
        <v>0</v>
      </c>
      <c r="R24" s="81">
        <v>0</v>
      </c>
      <c r="S24" s="81">
        <v>0</v>
      </c>
      <c r="T24" s="81">
        <v>0</v>
      </c>
      <c r="U24" s="81">
        <v>0</v>
      </c>
      <c r="V24" s="82">
        <v>0</v>
      </c>
      <c r="W24" s="70">
        <f t="shared" si="0"/>
        <v>0</v>
      </c>
      <c r="X24" s="63" t="str">
        <f t="shared" si="1"/>
        <v>F</v>
      </c>
    </row>
    <row r="25" spans="1:24">
      <c r="A25" s="31">
        <v>11</v>
      </c>
      <c r="B25" s="36"/>
      <c r="C25" s="37"/>
      <c r="D25" s="36"/>
      <c r="E25" s="38"/>
      <c r="F25" s="35"/>
      <c r="G25" s="35"/>
      <c r="H25" s="35"/>
      <c r="I25" s="35"/>
      <c r="J25" s="35"/>
      <c r="K25" s="35"/>
      <c r="L25" s="68"/>
      <c r="M25" s="80">
        <v>0</v>
      </c>
      <c r="N25" s="81">
        <v>0</v>
      </c>
      <c r="O25" s="81">
        <v>0</v>
      </c>
      <c r="P25" s="81">
        <v>0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2">
        <v>0</v>
      </c>
      <c r="W25" s="70">
        <f t="shared" si="0"/>
        <v>0</v>
      </c>
      <c r="X25" s="63" t="str">
        <f t="shared" si="1"/>
        <v>F</v>
      </c>
    </row>
    <row r="26" spans="1:24">
      <c r="A26" s="31">
        <v>12</v>
      </c>
      <c r="B26" s="36"/>
      <c r="C26" s="37"/>
      <c r="D26" s="36"/>
      <c r="E26" s="38"/>
      <c r="F26" s="35"/>
      <c r="G26" s="35"/>
      <c r="H26" s="35"/>
      <c r="I26" s="35"/>
      <c r="J26" s="35"/>
      <c r="K26" s="35"/>
      <c r="L26" s="68"/>
      <c r="M26" s="80">
        <v>0</v>
      </c>
      <c r="N26" s="81">
        <v>0</v>
      </c>
      <c r="O26" s="81">
        <v>0</v>
      </c>
      <c r="P26" s="81">
        <v>0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2">
        <v>0</v>
      </c>
      <c r="W26" s="70">
        <f t="shared" si="0"/>
        <v>0</v>
      </c>
      <c r="X26" s="63" t="str">
        <f t="shared" si="1"/>
        <v>F</v>
      </c>
    </row>
    <row r="27" spans="1:24">
      <c r="A27" s="31">
        <v>13</v>
      </c>
      <c r="B27" s="36"/>
      <c r="C27" s="37"/>
      <c r="D27" s="36"/>
      <c r="E27" s="38"/>
      <c r="F27" s="35"/>
      <c r="G27" s="35"/>
      <c r="H27" s="35"/>
      <c r="I27" s="35"/>
      <c r="J27" s="35"/>
      <c r="K27" s="35"/>
      <c r="L27" s="68"/>
      <c r="M27" s="80">
        <v>0</v>
      </c>
      <c r="N27" s="81">
        <v>0</v>
      </c>
      <c r="O27" s="81">
        <v>0</v>
      </c>
      <c r="P27" s="81">
        <v>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2">
        <v>0</v>
      </c>
      <c r="W27" s="70">
        <f t="shared" si="0"/>
        <v>0</v>
      </c>
      <c r="X27" s="63" t="str">
        <f t="shared" si="1"/>
        <v>F</v>
      </c>
    </row>
    <row r="28" spans="1:24">
      <c r="A28" s="31">
        <v>14</v>
      </c>
      <c r="B28" s="36"/>
      <c r="C28" s="37"/>
      <c r="D28" s="36"/>
      <c r="E28" s="38"/>
      <c r="F28" s="35"/>
      <c r="G28" s="35"/>
      <c r="H28" s="35"/>
      <c r="I28" s="35"/>
      <c r="J28" s="35"/>
      <c r="K28" s="35"/>
      <c r="L28" s="68"/>
      <c r="M28" s="80">
        <v>0</v>
      </c>
      <c r="N28" s="81">
        <v>0</v>
      </c>
      <c r="O28" s="81">
        <v>0</v>
      </c>
      <c r="P28" s="81">
        <v>0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2">
        <v>0</v>
      </c>
      <c r="W28" s="70">
        <f t="shared" si="0"/>
        <v>0</v>
      </c>
      <c r="X28" s="63" t="str">
        <f t="shared" si="1"/>
        <v>F</v>
      </c>
    </row>
    <row r="29" spans="1:24">
      <c r="A29" s="31">
        <v>15</v>
      </c>
      <c r="B29" s="36"/>
      <c r="C29" s="37"/>
      <c r="D29" s="36"/>
      <c r="E29" s="38"/>
      <c r="F29" s="35"/>
      <c r="G29" s="35"/>
      <c r="H29" s="35"/>
      <c r="I29" s="35"/>
      <c r="J29" s="35"/>
      <c r="K29" s="35"/>
      <c r="L29" s="68"/>
      <c r="M29" s="80">
        <v>0</v>
      </c>
      <c r="N29" s="81">
        <v>0</v>
      </c>
      <c r="O29" s="81">
        <v>0</v>
      </c>
      <c r="P29" s="81">
        <v>0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2">
        <v>0</v>
      </c>
      <c r="W29" s="70">
        <f t="shared" si="0"/>
        <v>0</v>
      </c>
      <c r="X29" s="63" t="str">
        <f t="shared" si="1"/>
        <v>F</v>
      </c>
    </row>
    <row r="30" spans="1:24">
      <c r="A30" s="31">
        <v>16</v>
      </c>
      <c r="B30" s="36"/>
      <c r="C30" s="37"/>
      <c r="D30" s="36"/>
      <c r="E30" s="38"/>
      <c r="F30" s="35"/>
      <c r="G30" s="35"/>
      <c r="H30" s="35"/>
      <c r="I30" s="35"/>
      <c r="J30" s="35"/>
      <c r="K30" s="35"/>
      <c r="L30" s="68"/>
      <c r="M30" s="80">
        <v>0</v>
      </c>
      <c r="N30" s="81">
        <v>0</v>
      </c>
      <c r="O30" s="81">
        <v>0</v>
      </c>
      <c r="P30" s="81">
        <v>0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2">
        <v>0</v>
      </c>
      <c r="W30" s="70">
        <f t="shared" si="0"/>
        <v>0</v>
      </c>
      <c r="X30" s="63" t="str">
        <f t="shared" si="1"/>
        <v>F</v>
      </c>
    </row>
    <row r="31" spans="1:24">
      <c r="A31" s="31">
        <v>17</v>
      </c>
      <c r="B31" s="32"/>
      <c r="C31" s="33"/>
      <c r="D31" s="32"/>
      <c r="E31" s="34"/>
      <c r="F31" s="35"/>
      <c r="G31" s="35"/>
      <c r="H31" s="35"/>
      <c r="I31" s="35"/>
      <c r="J31" s="35"/>
      <c r="K31" s="35"/>
      <c r="L31" s="68"/>
      <c r="M31" s="80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2">
        <v>0</v>
      </c>
      <c r="W31" s="70">
        <f t="shared" si="0"/>
        <v>0</v>
      </c>
      <c r="X31" s="63" t="str">
        <f t="shared" si="1"/>
        <v>F</v>
      </c>
    </row>
    <row r="32" spans="1:24">
      <c r="A32" s="31">
        <v>18</v>
      </c>
      <c r="B32" s="32"/>
      <c r="C32" s="33"/>
      <c r="D32" s="32"/>
      <c r="E32" s="34"/>
      <c r="F32" s="35"/>
      <c r="G32" s="35"/>
      <c r="H32" s="35"/>
      <c r="I32" s="35"/>
      <c r="J32" s="35"/>
      <c r="K32" s="35"/>
      <c r="L32" s="68"/>
      <c r="M32" s="80">
        <v>0</v>
      </c>
      <c r="N32" s="81">
        <v>0</v>
      </c>
      <c r="O32" s="81">
        <v>0</v>
      </c>
      <c r="P32" s="81">
        <v>0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2">
        <v>0</v>
      </c>
      <c r="W32" s="70">
        <f t="shared" si="0"/>
        <v>0</v>
      </c>
      <c r="X32" s="63" t="str">
        <f t="shared" si="1"/>
        <v>F</v>
      </c>
    </row>
    <row r="33" spans="1:24">
      <c r="A33" s="31">
        <v>19</v>
      </c>
      <c r="B33" s="32"/>
      <c r="C33" s="33"/>
      <c r="D33" s="32"/>
      <c r="E33" s="34"/>
      <c r="F33" s="35"/>
      <c r="G33" s="35"/>
      <c r="H33" s="35"/>
      <c r="I33" s="35"/>
      <c r="J33" s="35"/>
      <c r="K33" s="35"/>
      <c r="L33" s="68"/>
      <c r="M33" s="80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2">
        <v>0</v>
      </c>
      <c r="W33" s="70">
        <f t="shared" si="0"/>
        <v>0</v>
      </c>
      <c r="X33" s="63" t="str">
        <f t="shared" si="1"/>
        <v>F</v>
      </c>
    </row>
    <row r="34" spans="1:24">
      <c r="A34" s="31">
        <v>20</v>
      </c>
      <c r="B34" s="32"/>
      <c r="C34" s="33"/>
      <c r="D34" s="32"/>
      <c r="E34" s="34"/>
      <c r="F34" s="35"/>
      <c r="G34" s="35"/>
      <c r="H34" s="35"/>
      <c r="I34" s="35"/>
      <c r="J34" s="35"/>
      <c r="K34" s="35"/>
      <c r="L34" s="68"/>
      <c r="M34" s="80">
        <v>0</v>
      </c>
      <c r="N34" s="81">
        <v>0</v>
      </c>
      <c r="O34" s="81">
        <v>0</v>
      </c>
      <c r="P34" s="81">
        <v>0</v>
      </c>
      <c r="Q34" s="81">
        <v>0</v>
      </c>
      <c r="R34" s="81">
        <v>0</v>
      </c>
      <c r="S34" s="81">
        <v>0</v>
      </c>
      <c r="T34" s="81">
        <v>0</v>
      </c>
      <c r="U34" s="81">
        <v>0</v>
      </c>
      <c r="V34" s="82">
        <v>0</v>
      </c>
      <c r="W34" s="70">
        <f t="shared" si="0"/>
        <v>0</v>
      </c>
      <c r="X34" s="63" t="str">
        <f t="shared" si="1"/>
        <v>F</v>
      </c>
    </row>
    <row r="35" spans="1:24">
      <c r="A35" s="31">
        <v>21</v>
      </c>
      <c r="B35" s="32"/>
      <c r="C35" s="33"/>
      <c r="D35" s="32"/>
      <c r="E35" s="34"/>
      <c r="F35" s="35"/>
      <c r="G35" s="35"/>
      <c r="H35" s="35"/>
      <c r="I35" s="35"/>
      <c r="J35" s="35"/>
      <c r="K35" s="35"/>
      <c r="L35" s="68"/>
      <c r="M35" s="80">
        <v>0</v>
      </c>
      <c r="N35" s="81">
        <v>0</v>
      </c>
      <c r="O35" s="81">
        <v>0</v>
      </c>
      <c r="P35" s="81">
        <v>0</v>
      </c>
      <c r="Q35" s="81">
        <v>0</v>
      </c>
      <c r="R35" s="81">
        <v>0</v>
      </c>
      <c r="S35" s="81">
        <v>0</v>
      </c>
      <c r="T35" s="81">
        <v>0</v>
      </c>
      <c r="U35" s="81">
        <v>0</v>
      </c>
      <c r="V35" s="82">
        <v>0</v>
      </c>
      <c r="W35" s="70">
        <f t="shared" si="0"/>
        <v>0</v>
      </c>
      <c r="X35" s="63" t="str">
        <f t="shared" si="1"/>
        <v>F</v>
      </c>
    </row>
    <row r="36" spans="1:24">
      <c r="A36" s="31">
        <v>22</v>
      </c>
      <c r="B36" s="32"/>
      <c r="C36" s="33"/>
      <c r="D36" s="32"/>
      <c r="E36" s="34"/>
      <c r="F36" s="35"/>
      <c r="G36" s="35"/>
      <c r="H36" s="35"/>
      <c r="I36" s="35"/>
      <c r="J36" s="35"/>
      <c r="K36" s="35"/>
      <c r="L36" s="68"/>
      <c r="M36" s="80">
        <v>0</v>
      </c>
      <c r="N36" s="81">
        <v>0</v>
      </c>
      <c r="O36" s="81">
        <v>0</v>
      </c>
      <c r="P36" s="81">
        <v>0</v>
      </c>
      <c r="Q36" s="81">
        <v>0</v>
      </c>
      <c r="R36" s="81">
        <v>0</v>
      </c>
      <c r="S36" s="81">
        <v>0</v>
      </c>
      <c r="T36" s="81">
        <v>0</v>
      </c>
      <c r="U36" s="81">
        <v>0</v>
      </c>
      <c r="V36" s="82">
        <v>0</v>
      </c>
      <c r="W36" s="70">
        <f t="shared" si="0"/>
        <v>0</v>
      </c>
      <c r="X36" s="63" t="str">
        <f t="shared" si="1"/>
        <v>F</v>
      </c>
    </row>
    <row r="37" spans="1:24">
      <c r="A37" s="31">
        <v>23</v>
      </c>
      <c r="B37" s="32"/>
      <c r="C37" s="33"/>
      <c r="D37" s="32"/>
      <c r="E37" s="34"/>
      <c r="F37" s="35"/>
      <c r="G37" s="35"/>
      <c r="H37" s="35"/>
      <c r="I37" s="35"/>
      <c r="J37" s="35"/>
      <c r="K37" s="35"/>
      <c r="L37" s="68"/>
      <c r="M37" s="80">
        <v>0</v>
      </c>
      <c r="N37" s="81">
        <v>0</v>
      </c>
      <c r="O37" s="81">
        <v>0</v>
      </c>
      <c r="P37" s="81">
        <v>0</v>
      </c>
      <c r="Q37" s="81">
        <v>0</v>
      </c>
      <c r="R37" s="81">
        <v>0</v>
      </c>
      <c r="S37" s="81">
        <v>0</v>
      </c>
      <c r="T37" s="81">
        <v>0</v>
      </c>
      <c r="U37" s="81">
        <v>0</v>
      </c>
      <c r="V37" s="82">
        <v>0</v>
      </c>
      <c r="W37" s="70">
        <f t="shared" si="0"/>
        <v>0</v>
      </c>
      <c r="X37" s="63" t="str">
        <f t="shared" si="1"/>
        <v>F</v>
      </c>
    </row>
    <row r="38" spans="1:24">
      <c r="A38" s="31">
        <v>24</v>
      </c>
      <c r="B38" s="32"/>
      <c r="C38" s="33"/>
      <c r="D38" s="32"/>
      <c r="E38" s="34"/>
      <c r="F38" s="35"/>
      <c r="G38" s="35"/>
      <c r="H38" s="35"/>
      <c r="I38" s="35"/>
      <c r="J38" s="35"/>
      <c r="K38" s="35"/>
      <c r="L38" s="68"/>
      <c r="M38" s="80">
        <v>0</v>
      </c>
      <c r="N38" s="81">
        <v>0</v>
      </c>
      <c r="O38" s="81">
        <v>0</v>
      </c>
      <c r="P38" s="81">
        <v>0</v>
      </c>
      <c r="Q38" s="81">
        <v>0</v>
      </c>
      <c r="R38" s="81">
        <v>0</v>
      </c>
      <c r="S38" s="81">
        <v>0</v>
      </c>
      <c r="T38" s="81">
        <v>0</v>
      </c>
      <c r="U38" s="81">
        <v>0</v>
      </c>
      <c r="V38" s="82">
        <v>0</v>
      </c>
      <c r="W38" s="70">
        <f t="shared" si="0"/>
        <v>0</v>
      </c>
      <c r="X38" s="63" t="str">
        <f t="shared" si="1"/>
        <v>F</v>
      </c>
    </row>
    <row r="39" spans="1:24">
      <c r="A39" s="31">
        <v>25</v>
      </c>
      <c r="B39" s="32"/>
      <c r="C39" s="33"/>
      <c r="D39" s="32"/>
      <c r="E39" s="34"/>
      <c r="F39" s="35"/>
      <c r="G39" s="35"/>
      <c r="H39" s="35"/>
      <c r="I39" s="35"/>
      <c r="J39" s="35"/>
      <c r="K39" s="35"/>
      <c r="L39" s="68"/>
      <c r="M39" s="80">
        <v>0</v>
      </c>
      <c r="N39" s="81">
        <v>0</v>
      </c>
      <c r="O39" s="81">
        <v>0</v>
      </c>
      <c r="P39" s="81">
        <v>0</v>
      </c>
      <c r="Q39" s="81">
        <v>0</v>
      </c>
      <c r="R39" s="81">
        <v>0</v>
      </c>
      <c r="S39" s="81">
        <v>0</v>
      </c>
      <c r="T39" s="81">
        <v>0</v>
      </c>
      <c r="U39" s="81">
        <v>0</v>
      </c>
      <c r="V39" s="82">
        <v>0</v>
      </c>
      <c r="W39" s="70">
        <f t="shared" si="0"/>
        <v>0</v>
      </c>
      <c r="X39" s="63" t="str">
        <f t="shared" si="1"/>
        <v>F</v>
      </c>
    </row>
    <row r="40" spans="1:24">
      <c r="A40" s="31">
        <v>26</v>
      </c>
      <c r="B40" s="32"/>
      <c r="C40" s="33"/>
      <c r="D40" s="32"/>
      <c r="E40" s="34"/>
      <c r="F40" s="35"/>
      <c r="G40" s="35"/>
      <c r="H40" s="35"/>
      <c r="I40" s="35"/>
      <c r="J40" s="35"/>
      <c r="K40" s="35"/>
      <c r="L40" s="68"/>
      <c r="M40" s="80">
        <v>0</v>
      </c>
      <c r="N40" s="81">
        <v>0</v>
      </c>
      <c r="O40" s="81">
        <v>0</v>
      </c>
      <c r="P40" s="81">
        <v>0</v>
      </c>
      <c r="Q40" s="81">
        <v>0</v>
      </c>
      <c r="R40" s="81">
        <v>0</v>
      </c>
      <c r="S40" s="81">
        <v>0</v>
      </c>
      <c r="T40" s="81">
        <v>0</v>
      </c>
      <c r="U40" s="81">
        <v>0</v>
      </c>
      <c r="V40" s="82">
        <v>0</v>
      </c>
      <c r="W40" s="70">
        <f t="shared" si="0"/>
        <v>0</v>
      </c>
      <c r="X40" s="63" t="str">
        <f t="shared" si="1"/>
        <v>F</v>
      </c>
    </row>
    <row r="41" spans="1:24">
      <c r="A41" s="31">
        <v>27</v>
      </c>
      <c r="B41" s="32"/>
      <c r="C41" s="33"/>
      <c r="D41" s="32"/>
      <c r="E41" s="34"/>
      <c r="F41" s="35"/>
      <c r="G41" s="35"/>
      <c r="H41" s="35"/>
      <c r="I41" s="35"/>
      <c r="J41" s="35"/>
      <c r="K41" s="35"/>
      <c r="L41" s="68"/>
      <c r="M41" s="80">
        <v>0</v>
      </c>
      <c r="N41" s="81">
        <v>0</v>
      </c>
      <c r="O41" s="81">
        <v>0</v>
      </c>
      <c r="P41" s="81">
        <v>0</v>
      </c>
      <c r="Q41" s="81">
        <v>0</v>
      </c>
      <c r="R41" s="81">
        <v>0</v>
      </c>
      <c r="S41" s="81">
        <v>0</v>
      </c>
      <c r="T41" s="81">
        <v>0</v>
      </c>
      <c r="U41" s="81">
        <v>0</v>
      </c>
      <c r="V41" s="82">
        <v>0</v>
      </c>
      <c r="W41" s="70">
        <f t="shared" si="0"/>
        <v>0</v>
      </c>
      <c r="X41" s="63" t="str">
        <f t="shared" si="1"/>
        <v>F</v>
      </c>
    </row>
    <row r="42" spans="1:24">
      <c r="A42" s="31">
        <v>28</v>
      </c>
      <c r="B42" s="32"/>
      <c r="C42" s="33"/>
      <c r="D42" s="32"/>
      <c r="E42" s="34"/>
      <c r="F42" s="35"/>
      <c r="G42" s="35"/>
      <c r="H42" s="35"/>
      <c r="I42" s="35"/>
      <c r="J42" s="35"/>
      <c r="K42" s="35"/>
      <c r="L42" s="68"/>
      <c r="M42" s="80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2">
        <v>0</v>
      </c>
      <c r="W42" s="70">
        <f t="shared" si="0"/>
        <v>0</v>
      </c>
      <c r="X42" s="63" t="str">
        <f t="shared" si="1"/>
        <v>F</v>
      </c>
    </row>
    <row r="43" spans="1:24">
      <c r="A43" s="31">
        <v>29</v>
      </c>
      <c r="B43" s="32"/>
      <c r="C43" s="33"/>
      <c r="D43" s="32"/>
      <c r="E43" s="34"/>
      <c r="F43" s="35"/>
      <c r="G43" s="35"/>
      <c r="H43" s="35"/>
      <c r="I43" s="35"/>
      <c r="J43" s="35"/>
      <c r="K43" s="35"/>
      <c r="L43" s="68"/>
      <c r="M43" s="80">
        <v>0</v>
      </c>
      <c r="N43" s="81">
        <v>0</v>
      </c>
      <c r="O43" s="81">
        <v>0</v>
      </c>
      <c r="P43" s="81">
        <v>0</v>
      </c>
      <c r="Q43" s="81">
        <v>0</v>
      </c>
      <c r="R43" s="81">
        <v>0</v>
      </c>
      <c r="S43" s="81">
        <v>0</v>
      </c>
      <c r="T43" s="81">
        <v>0</v>
      </c>
      <c r="U43" s="81">
        <v>0</v>
      </c>
      <c r="V43" s="82">
        <v>0</v>
      </c>
      <c r="W43" s="70">
        <f t="shared" si="0"/>
        <v>0</v>
      </c>
      <c r="X43" s="63" t="str">
        <f t="shared" si="1"/>
        <v>F</v>
      </c>
    </row>
    <row r="44" spans="1:24">
      <c r="A44" s="31">
        <v>30</v>
      </c>
      <c r="B44" s="32"/>
      <c r="C44" s="33"/>
      <c r="D44" s="32"/>
      <c r="E44" s="34"/>
      <c r="F44" s="35"/>
      <c r="G44" s="35"/>
      <c r="H44" s="35"/>
      <c r="I44" s="35"/>
      <c r="J44" s="35"/>
      <c r="K44" s="35"/>
      <c r="L44" s="68"/>
      <c r="M44" s="80">
        <v>0</v>
      </c>
      <c r="N44" s="81">
        <v>0</v>
      </c>
      <c r="O44" s="81">
        <v>0</v>
      </c>
      <c r="P44" s="81">
        <v>0</v>
      </c>
      <c r="Q44" s="81">
        <v>0</v>
      </c>
      <c r="R44" s="81">
        <v>0</v>
      </c>
      <c r="S44" s="81">
        <v>0</v>
      </c>
      <c r="T44" s="81">
        <v>0</v>
      </c>
      <c r="U44" s="81">
        <v>0</v>
      </c>
      <c r="V44" s="82">
        <v>0</v>
      </c>
      <c r="W44" s="70">
        <f t="shared" si="0"/>
        <v>0</v>
      </c>
      <c r="X44" s="63" t="str">
        <f t="shared" si="1"/>
        <v>F</v>
      </c>
    </row>
    <row r="45" spans="1:24">
      <c r="A45" s="31">
        <v>31</v>
      </c>
      <c r="B45" s="32"/>
      <c r="C45" s="33"/>
      <c r="D45" s="32"/>
      <c r="E45" s="34"/>
      <c r="F45" s="35"/>
      <c r="G45" s="35"/>
      <c r="H45" s="35"/>
      <c r="I45" s="35"/>
      <c r="J45" s="35"/>
      <c r="K45" s="35"/>
      <c r="L45" s="68"/>
      <c r="M45" s="80">
        <v>0</v>
      </c>
      <c r="N45" s="81">
        <v>0</v>
      </c>
      <c r="O45" s="81">
        <v>0</v>
      </c>
      <c r="P45" s="81">
        <v>0</v>
      </c>
      <c r="Q45" s="81">
        <v>0</v>
      </c>
      <c r="R45" s="81">
        <v>0</v>
      </c>
      <c r="S45" s="81">
        <v>0</v>
      </c>
      <c r="T45" s="81">
        <v>0</v>
      </c>
      <c r="U45" s="81">
        <v>0</v>
      </c>
      <c r="V45" s="82">
        <v>0</v>
      </c>
      <c r="W45" s="70">
        <f t="shared" si="0"/>
        <v>0</v>
      </c>
      <c r="X45" s="63" t="str">
        <f t="shared" si="1"/>
        <v>F</v>
      </c>
    </row>
    <row r="46" spans="1:24">
      <c r="A46" s="31">
        <v>32</v>
      </c>
      <c r="B46" s="32"/>
      <c r="C46" s="33"/>
      <c r="D46" s="32"/>
      <c r="E46" s="34"/>
      <c r="F46" s="35"/>
      <c r="G46" s="35"/>
      <c r="H46" s="35"/>
      <c r="I46" s="35"/>
      <c r="J46" s="35"/>
      <c r="K46" s="35"/>
      <c r="L46" s="68"/>
      <c r="M46" s="80">
        <v>0</v>
      </c>
      <c r="N46" s="81">
        <v>0</v>
      </c>
      <c r="O46" s="81">
        <v>0</v>
      </c>
      <c r="P46" s="81">
        <v>0</v>
      </c>
      <c r="Q46" s="81">
        <v>0</v>
      </c>
      <c r="R46" s="81">
        <v>0</v>
      </c>
      <c r="S46" s="81">
        <v>0</v>
      </c>
      <c r="T46" s="81">
        <v>0</v>
      </c>
      <c r="U46" s="81">
        <v>0</v>
      </c>
      <c r="V46" s="82">
        <v>0</v>
      </c>
      <c r="W46" s="70">
        <f t="shared" si="0"/>
        <v>0</v>
      </c>
      <c r="X46" s="63" t="str">
        <f t="shared" si="1"/>
        <v>F</v>
      </c>
    </row>
    <row r="47" spans="1:24">
      <c r="A47" s="31">
        <v>33</v>
      </c>
      <c r="B47" s="32"/>
      <c r="C47" s="33"/>
      <c r="D47" s="32"/>
      <c r="E47" s="34"/>
      <c r="F47" s="35"/>
      <c r="G47" s="35"/>
      <c r="H47" s="35"/>
      <c r="I47" s="35"/>
      <c r="J47" s="35"/>
      <c r="K47" s="35"/>
      <c r="L47" s="68"/>
      <c r="M47" s="80">
        <v>0</v>
      </c>
      <c r="N47" s="81">
        <v>0</v>
      </c>
      <c r="O47" s="81">
        <v>0</v>
      </c>
      <c r="P47" s="81">
        <v>0</v>
      </c>
      <c r="Q47" s="81">
        <v>0</v>
      </c>
      <c r="R47" s="81">
        <v>0</v>
      </c>
      <c r="S47" s="81">
        <v>0</v>
      </c>
      <c r="T47" s="81">
        <v>0</v>
      </c>
      <c r="U47" s="81">
        <v>0</v>
      </c>
      <c r="V47" s="82">
        <v>0</v>
      </c>
      <c r="W47" s="70">
        <f t="shared" si="0"/>
        <v>0</v>
      </c>
      <c r="X47" s="63" t="str">
        <f t="shared" si="1"/>
        <v>F</v>
      </c>
    </row>
    <row r="48" spans="1:24">
      <c r="A48" s="31">
        <v>34</v>
      </c>
      <c r="B48" s="32"/>
      <c r="C48" s="33"/>
      <c r="D48" s="32"/>
      <c r="E48" s="34"/>
      <c r="F48" s="35"/>
      <c r="G48" s="35"/>
      <c r="H48" s="35"/>
      <c r="I48" s="35"/>
      <c r="J48" s="35"/>
      <c r="K48" s="35"/>
      <c r="L48" s="68"/>
      <c r="M48" s="80">
        <v>0</v>
      </c>
      <c r="N48" s="81">
        <v>0</v>
      </c>
      <c r="O48" s="81">
        <v>0</v>
      </c>
      <c r="P48" s="81">
        <v>0</v>
      </c>
      <c r="Q48" s="81">
        <v>0</v>
      </c>
      <c r="R48" s="81">
        <v>0</v>
      </c>
      <c r="S48" s="81">
        <v>0</v>
      </c>
      <c r="T48" s="81">
        <v>0</v>
      </c>
      <c r="U48" s="81">
        <v>0</v>
      </c>
      <c r="V48" s="82">
        <v>0</v>
      </c>
      <c r="W48" s="70">
        <f t="shared" si="0"/>
        <v>0</v>
      </c>
      <c r="X48" s="63" t="str">
        <f t="shared" si="1"/>
        <v>F</v>
      </c>
    </row>
    <row r="49" spans="1:24">
      <c r="A49" s="31">
        <v>35</v>
      </c>
      <c r="B49" s="32"/>
      <c r="C49" s="33"/>
      <c r="D49" s="32"/>
      <c r="E49" s="34"/>
      <c r="F49" s="35"/>
      <c r="G49" s="35"/>
      <c r="H49" s="35"/>
      <c r="I49" s="35"/>
      <c r="J49" s="35"/>
      <c r="K49" s="35"/>
      <c r="L49" s="68"/>
      <c r="M49" s="80">
        <v>0</v>
      </c>
      <c r="N49" s="81">
        <v>0</v>
      </c>
      <c r="O49" s="81">
        <v>0</v>
      </c>
      <c r="P49" s="81">
        <v>0</v>
      </c>
      <c r="Q49" s="81">
        <v>0</v>
      </c>
      <c r="R49" s="81">
        <v>0</v>
      </c>
      <c r="S49" s="81">
        <v>0</v>
      </c>
      <c r="T49" s="81">
        <v>0</v>
      </c>
      <c r="U49" s="81">
        <v>0</v>
      </c>
      <c r="V49" s="82">
        <v>0</v>
      </c>
      <c r="W49" s="70">
        <f t="shared" si="0"/>
        <v>0</v>
      </c>
      <c r="X49" s="63" t="str">
        <f t="shared" si="1"/>
        <v>F</v>
      </c>
    </row>
    <row r="50" spans="1:24">
      <c r="A50" s="31">
        <v>36</v>
      </c>
      <c r="B50" s="32"/>
      <c r="C50" s="33"/>
      <c r="D50" s="32"/>
      <c r="E50" s="34"/>
      <c r="F50" s="35"/>
      <c r="G50" s="35"/>
      <c r="H50" s="35"/>
      <c r="I50" s="35"/>
      <c r="J50" s="35"/>
      <c r="K50" s="35"/>
      <c r="L50" s="68"/>
      <c r="M50" s="80">
        <v>0</v>
      </c>
      <c r="N50" s="81">
        <v>0</v>
      </c>
      <c r="O50" s="81">
        <v>0</v>
      </c>
      <c r="P50" s="81">
        <v>0</v>
      </c>
      <c r="Q50" s="81">
        <v>0</v>
      </c>
      <c r="R50" s="81">
        <v>0</v>
      </c>
      <c r="S50" s="81">
        <v>0</v>
      </c>
      <c r="T50" s="81">
        <v>0</v>
      </c>
      <c r="U50" s="81">
        <v>0</v>
      </c>
      <c r="V50" s="82">
        <v>0</v>
      </c>
      <c r="W50" s="70">
        <f t="shared" si="0"/>
        <v>0</v>
      </c>
      <c r="X50" s="63" t="str">
        <f t="shared" si="1"/>
        <v>F</v>
      </c>
    </row>
    <row r="51" spans="1:24">
      <c r="A51" s="31">
        <v>37</v>
      </c>
      <c r="B51" s="32"/>
      <c r="C51" s="33"/>
      <c r="D51" s="32"/>
      <c r="E51" s="34"/>
      <c r="F51" s="35"/>
      <c r="G51" s="35"/>
      <c r="H51" s="35"/>
      <c r="I51" s="35"/>
      <c r="J51" s="35"/>
      <c r="K51" s="35"/>
      <c r="L51" s="68"/>
      <c r="M51" s="80">
        <v>0</v>
      </c>
      <c r="N51" s="81">
        <v>0</v>
      </c>
      <c r="O51" s="81">
        <v>0</v>
      </c>
      <c r="P51" s="81">
        <v>0</v>
      </c>
      <c r="Q51" s="81">
        <v>0</v>
      </c>
      <c r="R51" s="81">
        <v>0</v>
      </c>
      <c r="S51" s="81">
        <v>0</v>
      </c>
      <c r="T51" s="81">
        <v>0</v>
      </c>
      <c r="U51" s="81">
        <v>0</v>
      </c>
      <c r="V51" s="82">
        <v>0</v>
      </c>
      <c r="W51" s="70">
        <f t="shared" si="0"/>
        <v>0</v>
      </c>
      <c r="X51" s="63" t="str">
        <f t="shared" si="1"/>
        <v>F</v>
      </c>
    </row>
    <row r="52" spans="1:24">
      <c r="A52" s="31">
        <v>38</v>
      </c>
      <c r="B52" s="32"/>
      <c r="C52" s="33"/>
      <c r="D52" s="32"/>
      <c r="E52" s="34"/>
      <c r="F52" s="35"/>
      <c r="G52" s="35"/>
      <c r="H52" s="35"/>
      <c r="I52" s="35"/>
      <c r="J52" s="35"/>
      <c r="K52" s="35"/>
      <c r="L52" s="68"/>
      <c r="M52" s="80">
        <v>0</v>
      </c>
      <c r="N52" s="81">
        <v>0</v>
      </c>
      <c r="O52" s="81">
        <v>0</v>
      </c>
      <c r="P52" s="81">
        <v>0</v>
      </c>
      <c r="Q52" s="81">
        <v>0</v>
      </c>
      <c r="R52" s="81">
        <v>0</v>
      </c>
      <c r="S52" s="81">
        <v>0</v>
      </c>
      <c r="T52" s="81">
        <v>0</v>
      </c>
      <c r="U52" s="81">
        <v>0</v>
      </c>
      <c r="V52" s="82">
        <v>0</v>
      </c>
      <c r="W52" s="70">
        <f t="shared" si="0"/>
        <v>0</v>
      </c>
      <c r="X52" s="63" t="str">
        <f t="shared" si="1"/>
        <v>F</v>
      </c>
    </row>
    <row r="53" spans="1:24">
      <c r="A53" s="31">
        <v>39</v>
      </c>
      <c r="B53" s="32"/>
      <c r="C53" s="33"/>
      <c r="D53" s="32"/>
      <c r="E53" s="34"/>
      <c r="F53" s="35"/>
      <c r="G53" s="35"/>
      <c r="H53" s="35"/>
      <c r="I53" s="35"/>
      <c r="J53" s="35"/>
      <c r="K53" s="35"/>
      <c r="L53" s="68"/>
      <c r="M53" s="80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2">
        <v>0</v>
      </c>
      <c r="W53" s="70">
        <f t="shared" si="0"/>
        <v>0</v>
      </c>
      <c r="X53" s="63" t="str">
        <f t="shared" si="1"/>
        <v>F</v>
      </c>
    </row>
    <row r="54" spans="1:24">
      <c r="A54" s="31">
        <v>40</v>
      </c>
      <c r="B54" s="32"/>
      <c r="C54" s="33"/>
      <c r="D54" s="32"/>
      <c r="E54" s="34"/>
      <c r="F54" s="35"/>
      <c r="G54" s="35"/>
      <c r="H54" s="35"/>
      <c r="I54" s="35"/>
      <c r="J54" s="35"/>
      <c r="K54" s="35"/>
      <c r="L54" s="68"/>
      <c r="M54" s="80">
        <v>0</v>
      </c>
      <c r="N54" s="81">
        <v>0</v>
      </c>
      <c r="O54" s="81">
        <v>0</v>
      </c>
      <c r="P54" s="81">
        <v>0</v>
      </c>
      <c r="Q54" s="81">
        <v>0</v>
      </c>
      <c r="R54" s="81">
        <v>0</v>
      </c>
      <c r="S54" s="81">
        <v>0</v>
      </c>
      <c r="T54" s="81">
        <v>0</v>
      </c>
      <c r="U54" s="81">
        <v>0</v>
      </c>
      <c r="V54" s="82">
        <v>0</v>
      </c>
      <c r="W54" s="70">
        <f t="shared" si="0"/>
        <v>0</v>
      </c>
      <c r="X54" s="63" t="str">
        <f t="shared" si="1"/>
        <v>F</v>
      </c>
    </row>
    <row r="55" spans="1:24">
      <c r="A55" s="31">
        <v>41</v>
      </c>
      <c r="B55" s="32"/>
      <c r="C55" s="33"/>
      <c r="D55" s="32"/>
      <c r="E55" s="34"/>
      <c r="F55" s="35"/>
      <c r="G55" s="35"/>
      <c r="H55" s="35"/>
      <c r="I55" s="35"/>
      <c r="J55" s="35"/>
      <c r="K55" s="35"/>
      <c r="L55" s="68"/>
      <c r="M55" s="80">
        <v>0</v>
      </c>
      <c r="N55" s="81">
        <v>0</v>
      </c>
      <c r="O55" s="81">
        <v>0</v>
      </c>
      <c r="P55" s="81">
        <v>0</v>
      </c>
      <c r="Q55" s="81">
        <v>0</v>
      </c>
      <c r="R55" s="81">
        <v>0</v>
      </c>
      <c r="S55" s="81">
        <v>0</v>
      </c>
      <c r="T55" s="81">
        <v>0</v>
      </c>
      <c r="U55" s="81">
        <v>0</v>
      </c>
      <c r="V55" s="82">
        <v>0</v>
      </c>
      <c r="W55" s="70">
        <f t="shared" si="0"/>
        <v>0</v>
      </c>
      <c r="X55" s="63" t="str">
        <f t="shared" si="1"/>
        <v>F</v>
      </c>
    </row>
    <row r="56" spans="1:24">
      <c r="A56" s="31">
        <v>42</v>
      </c>
      <c r="B56" s="32"/>
      <c r="C56" s="33"/>
      <c r="D56" s="32"/>
      <c r="E56" s="34"/>
      <c r="F56" s="35"/>
      <c r="G56" s="35"/>
      <c r="H56" s="35"/>
      <c r="I56" s="35"/>
      <c r="J56" s="35"/>
      <c r="K56" s="35"/>
      <c r="L56" s="68"/>
      <c r="M56" s="80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81">
        <v>0</v>
      </c>
      <c r="T56" s="81">
        <v>0</v>
      </c>
      <c r="U56" s="81">
        <v>0</v>
      </c>
      <c r="V56" s="82">
        <v>0</v>
      </c>
      <c r="W56" s="70">
        <f t="shared" si="0"/>
        <v>0</v>
      </c>
      <c r="X56" s="63" t="str">
        <f t="shared" si="1"/>
        <v>F</v>
      </c>
    </row>
    <row r="57" spans="1:24">
      <c r="A57" s="31">
        <v>43</v>
      </c>
      <c r="B57" s="32"/>
      <c r="C57" s="33"/>
      <c r="D57" s="32"/>
      <c r="E57" s="34"/>
      <c r="F57" s="35"/>
      <c r="G57" s="35"/>
      <c r="H57" s="35"/>
      <c r="I57" s="35"/>
      <c r="J57" s="35"/>
      <c r="K57" s="35"/>
      <c r="L57" s="68"/>
      <c r="M57" s="80">
        <v>0</v>
      </c>
      <c r="N57" s="81">
        <v>0</v>
      </c>
      <c r="O57" s="81">
        <v>0</v>
      </c>
      <c r="P57" s="81">
        <v>0</v>
      </c>
      <c r="Q57" s="81">
        <v>0</v>
      </c>
      <c r="R57" s="81">
        <v>0</v>
      </c>
      <c r="S57" s="81">
        <v>0</v>
      </c>
      <c r="T57" s="81">
        <v>0</v>
      </c>
      <c r="U57" s="81">
        <v>0</v>
      </c>
      <c r="V57" s="82">
        <v>0</v>
      </c>
      <c r="W57" s="70">
        <f t="shared" si="0"/>
        <v>0</v>
      </c>
      <c r="X57" s="63" t="str">
        <f t="shared" si="1"/>
        <v>F</v>
      </c>
    </row>
    <row r="58" spans="1:24">
      <c r="A58" s="31">
        <v>44</v>
      </c>
      <c r="B58" s="32"/>
      <c r="C58" s="33"/>
      <c r="D58" s="32"/>
      <c r="E58" s="34"/>
      <c r="F58" s="35"/>
      <c r="G58" s="35"/>
      <c r="H58" s="35"/>
      <c r="I58" s="35"/>
      <c r="J58" s="35"/>
      <c r="K58" s="35"/>
      <c r="L58" s="68"/>
      <c r="M58" s="80">
        <v>0</v>
      </c>
      <c r="N58" s="81">
        <v>0</v>
      </c>
      <c r="O58" s="81">
        <v>0</v>
      </c>
      <c r="P58" s="81">
        <v>0</v>
      </c>
      <c r="Q58" s="81">
        <v>0</v>
      </c>
      <c r="R58" s="81">
        <v>0</v>
      </c>
      <c r="S58" s="81">
        <v>0</v>
      </c>
      <c r="T58" s="81">
        <v>0</v>
      </c>
      <c r="U58" s="81">
        <v>0</v>
      </c>
      <c r="V58" s="82">
        <v>0</v>
      </c>
      <c r="W58" s="70">
        <f t="shared" si="0"/>
        <v>0</v>
      </c>
      <c r="X58" s="63" t="str">
        <f t="shared" si="1"/>
        <v>F</v>
      </c>
    </row>
    <row r="59" spans="1:24">
      <c r="A59" s="31">
        <v>45</v>
      </c>
      <c r="B59" s="32"/>
      <c r="C59" s="33"/>
      <c r="D59" s="32"/>
      <c r="E59" s="34"/>
      <c r="F59" s="35"/>
      <c r="G59" s="35"/>
      <c r="H59" s="35"/>
      <c r="I59" s="35"/>
      <c r="J59" s="35"/>
      <c r="K59" s="35"/>
      <c r="L59" s="68"/>
      <c r="M59" s="80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81">
        <v>0</v>
      </c>
      <c r="T59" s="81">
        <v>0</v>
      </c>
      <c r="U59" s="81">
        <v>0</v>
      </c>
      <c r="V59" s="82">
        <v>0</v>
      </c>
      <c r="W59" s="70">
        <f t="shared" si="0"/>
        <v>0</v>
      </c>
      <c r="X59" s="63" t="str">
        <f t="shared" si="1"/>
        <v>F</v>
      </c>
    </row>
    <row r="60" spans="1:24">
      <c r="A60" s="31">
        <v>46</v>
      </c>
      <c r="B60" s="32"/>
      <c r="C60" s="33"/>
      <c r="D60" s="32"/>
      <c r="E60" s="34"/>
      <c r="F60" s="35"/>
      <c r="G60" s="35"/>
      <c r="H60" s="35"/>
      <c r="I60" s="35"/>
      <c r="J60" s="35"/>
      <c r="K60" s="35"/>
      <c r="L60" s="68"/>
      <c r="M60" s="80">
        <v>0</v>
      </c>
      <c r="N60" s="81">
        <v>0</v>
      </c>
      <c r="O60" s="81">
        <v>0</v>
      </c>
      <c r="P60" s="81">
        <v>0</v>
      </c>
      <c r="Q60" s="81">
        <v>0</v>
      </c>
      <c r="R60" s="81">
        <v>0</v>
      </c>
      <c r="S60" s="81">
        <v>0</v>
      </c>
      <c r="T60" s="81">
        <v>0</v>
      </c>
      <c r="U60" s="81">
        <v>0</v>
      </c>
      <c r="V60" s="82">
        <v>0</v>
      </c>
      <c r="W60" s="70">
        <f t="shared" si="0"/>
        <v>0</v>
      </c>
      <c r="X60" s="63" t="str">
        <f t="shared" si="1"/>
        <v>F</v>
      </c>
    </row>
    <row r="61" spans="1:24">
      <c r="A61" s="31">
        <v>47</v>
      </c>
      <c r="B61" s="32"/>
      <c r="C61" s="33"/>
      <c r="D61" s="32"/>
      <c r="E61" s="34"/>
      <c r="F61" s="35"/>
      <c r="G61" s="35"/>
      <c r="H61" s="35"/>
      <c r="I61" s="35"/>
      <c r="J61" s="35"/>
      <c r="K61" s="35"/>
      <c r="L61" s="68"/>
      <c r="M61" s="80">
        <v>0</v>
      </c>
      <c r="N61" s="81">
        <v>0</v>
      </c>
      <c r="O61" s="81">
        <v>0</v>
      </c>
      <c r="P61" s="81">
        <v>0</v>
      </c>
      <c r="Q61" s="81">
        <v>0</v>
      </c>
      <c r="R61" s="81">
        <v>0</v>
      </c>
      <c r="S61" s="81">
        <v>0</v>
      </c>
      <c r="T61" s="81">
        <v>0</v>
      </c>
      <c r="U61" s="81">
        <v>0</v>
      </c>
      <c r="V61" s="82">
        <v>0</v>
      </c>
      <c r="W61" s="70">
        <f t="shared" si="0"/>
        <v>0</v>
      </c>
      <c r="X61" s="63" t="str">
        <f t="shared" si="1"/>
        <v>F</v>
      </c>
    </row>
    <row r="62" spans="1:24">
      <c r="A62" s="31">
        <v>48</v>
      </c>
      <c r="B62" s="32"/>
      <c r="C62" s="33"/>
      <c r="D62" s="32"/>
      <c r="E62" s="34"/>
      <c r="F62" s="35"/>
      <c r="G62" s="35"/>
      <c r="H62" s="35"/>
      <c r="I62" s="35"/>
      <c r="J62" s="35"/>
      <c r="K62" s="35"/>
      <c r="L62" s="68"/>
      <c r="M62" s="80">
        <v>0</v>
      </c>
      <c r="N62" s="81">
        <v>0</v>
      </c>
      <c r="O62" s="81">
        <v>0</v>
      </c>
      <c r="P62" s="81">
        <v>0</v>
      </c>
      <c r="Q62" s="81">
        <v>0</v>
      </c>
      <c r="R62" s="81">
        <v>0</v>
      </c>
      <c r="S62" s="81">
        <v>0</v>
      </c>
      <c r="T62" s="81">
        <v>0</v>
      </c>
      <c r="U62" s="81">
        <v>0</v>
      </c>
      <c r="V62" s="82">
        <v>0</v>
      </c>
      <c r="W62" s="70">
        <f t="shared" si="0"/>
        <v>0</v>
      </c>
      <c r="X62" s="63" t="str">
        <f t="shared" si="1"/>
        <v>F</v>
      </c>
    </row>
    <row r="63" spans="1:24">
      <c r="A63" s="31">
        <v>49</v>
      </c>
      <c r="B63" s="32"/>
      <c r="C63" s="33"/>
      <c r="D63" s="32"/>
      <c r="E63" s="34"/>
      <c r="F63" s="35"/>
      <c r="G63" s="35"/>
      <c r="H63" s="35"/>
      <c r="I63" s="35"/>
      <c r="J63" s="35"/>
      <c r="K63" s="35"/>
      <c r="L63" s="68"/>
      <c r="M63" s="80">
        <v>0</v>
      </c>
      <c r="N63" s="81">
        <v>0</v>
      </c>
      <c r="O63" s="81">
        <v>0</v>
      </c>
      <c r="P63" s="81">
        <v>0</v>
      </c>
      <c r="Q63" s="81">
        <v>0</v>
      </c>
      <c r="R63" s="81">
        <v>0</v>
      </c>
      <c r="S63" s="81">
        <v>0</v>
      </c>
      <c r="T63" s="81">
        <v>0</v>
      </c>
      <c r="U63" s="81">
        <v>0</v>
      </c>
      <c r="V63" s="82">
        <v>0</v>
      </c>
      <c r="W63" s="70">
        <f t="shared" si="0"/>
        <v>0</v>
      </c>
      <c r="X63" s="63" t="str">
        <f t="shared" si="1"/>
        <v>F</v>
      </c>
    </row>
    <row r="64" spans="1:24">
      <c r="A64" s="31">
        <v>50</v>
      </c>
      <c r="B64" s="32"/>
      <c r="C64" s="33"/>
      <c r="D64" s="32"/>
      <c r="E64" s="34"/>
      <c r="F64" s="35"/>
      <c r="G64" s="35"/>
      <c r="H64" s="35"/>
      <c r="I64" s="35"/>
      <c r="J64" s="35"/>
      <c r="K64" s="35"/>
      <c r="L64" s="68"/>
      <c r="M64" s="80">
        <v>0</v>
      </c>
      <c r="N64" s="81">
        <v>0</v>
      </c>
      <c r="O64" s="81">
        <v>0</v>
      </c>
      <c r="P64" s="81">
        <v>0</v>
      </c>
      <c r="Q64" s="81">
        <v>0</v>
      </c>
      <c r="R64" s="81">
        <v>0</v>
      </c>
      <c r="S64" s="81">
        <v>0</v>
      </c>
      <c r="T64" s="81">
        <v>0</v>
      </c>
      <c r="U64" s="81">
        <v>0</v>
      </c>
      <c r="V64" s="82">
        <v>0</v>
      </c>
      <c r="W64" s="70">
        <f t="shared" si="0"/>
        <v>0</v>
      </c>
      <c r="X64" s="63" t="str">
        <f t="shared" si="1"/>
        <v>F</v>
      </c>
    </row>
    <row r="65" spans="1:24">
      <c r="A65" s="31">
        <v>51</v>
      </c>
      <c r="B65" s="32"/>
      <c r="C65" s="33"/>
      <c r="D65" s="32"/>
      <c r="E65" s="34"/>
      <c r="F65" s="35"/>
      <c r="G65" s="35"/>
      <c r="H65" s="35"/>
      <c r="I65" s="35"/>
      <c r="J65" s="35"/>
      <c r="K65" s="35"/>
      <c r="L65" s="68"/>
      <c r="M65" s="80">
        <v>0</v>
      </c>
      <c r="N65" s="81">
        <v>0</v>
      </c>
      <c r="O65" s="81">
        <v>0</v>
      </c>
      <c r="P65" s="81">
        <v>0</v>
      </c>
      <c r="Q65" s="81">
        <v>0</v>
      </c>
      <c r="R65" s="81">
        <v>0</v>
      </c>
      <c r="S65" s="81">
        <v>0</v>
      </c>
      <c r="T65" s="81">
        <v>0</v>
      </c>
      <c r="U65" s="81">
        <v>0</v>
      </c>
      <c r="V65" s="82">
        <v>0</v>
      </c>
      <c r="W65" s="70">
        <f t="shared" si="0"/>
        <v>0</v>
      </c>
      <c r="X65" s="63" t="str">
        <f t="shared" si="1"/>
        <v>F</v>
      </c>
    </row>
    <row r="66" spans="1:24">
      <c r="A66" s="31">
        <v>52</v>
      </c>
      <c r="B66" s="32"/>
      <c r="C66" s="33"/>
      <c r="D66" s="32"/>
      <c r="E66" s="34"/>
      <c r="F66" s="35"/>
      <c r="G66" s="35"/>
      <c r="H66" s="35"/>
      <c r="I66" s="35"/>
      <c r="J66" s="35"/>
      <c r="K66" s="35"/>
      <c r="L66" s="68"/>
      <c r="M66" s="80">
        <v>0</v>
      </c>
      <c r="N66" s="81">
        <v>0</v>
      </c>
      <c r="O66" s="81">
        <v>0</v>
      </c>
      <c r="P66" s="81">
        <v>0</v>
      </c>
      <c r="Q66" s="81">
        <v>0</v>
      </c>
      <c r="R66" s="81">
        <v>0</v>
      </c>
      <c r="S66" s="81">
        <v>0</v>
      </c>
      <c r="T66" s="81">
        <v>0</v>
      </c>
      <c r="U66" s="81">
        <v>0</v>
      </c>
      <c r="V66" s="82">
        <v>0</v>
      </c>
      <c r="W66" s="70">
        <f t="shared" si="0"/>
        <v>0</v>
      </c>
      <c r="X66" s="63" t="str">
        <f t="shared" si="1"/>
        <v>F</v>
      </c>
    </row>
    <row r="67" spans="1:24">
      <c r="A67" s="31">
        <v>53</v>
      </c>
      <c r="B67" s="32"/>
      <c r="C67" s="33"/>
      <c r="D67" s="32"/>
      <c r="E67" s="34"/>
      <c r="F67" s="35"/>
      <c r="G67" s="35"/>
      <c r="H67" s="35"/>
      <c r="I67" s="35"/>
      <c r="J67" s="35"/>
      <c r="K67" s="35"/>
      <c r="L67" s="68"/>
      <c r="M67" s="80">
        <v>0</v>
      </c>
      <c r="N67" s="81">
        <v>0</v>
      </c>
      <c r="O67" s="81">
        <v>0</v>
      </c>
      <c r="P67" s="81">
        <v>0</v>
      </c>
      <c r="Q67" s="81">
        <v>0</v>
      </c>
      <c r="R67" s="81">
        <v>0</v>
      </c>
      <c r="S67" s="81">
        <v>0</v>
      </c>
      <c r="T67" s="81">
        <v>0</v>
      </c>
      <c r="U67" s="81">
        <v>0</v>
      </c>
      <c r="V67" s="82">
        <v>0</v>
      </c>
      <c r="W67" s="70">
        <f t="shared" si="0"/>
        <v>0</v>
      </c>
      <c r="X67" s="63" t="str">
        <f t="shared" si="1"/>
        <v>F</v>
      </c>
    </row>
    <row r="68" spans="1:24">
      <c r="A68" s="31">
        <v>54</v>
      </c>
      <c r="B68" s="32"/>
      <c r="C68" s="33"/>
      <c r="D68" s="32"/>
      <c r="E68" s="34"/>
      <c r="F68" s="35"/>
      <c r="G68" s="35"/>
      <c r="H68" s="35"/>
      <c r="I68" s="35"/>
      <c r="J68" s="35"/>
      <c r="K68" s="35"/>
      <c r="L68" s="68"/>
      <c r="M68" s="80">
        <v>0</v>
      </c>
      <c r="N68" s="81">
        <v>0</v>
      </c>
      <c r="O68" s="81">
        <v>0</v>
      </c>
      <c r="P68" s="81">
        <v>0</v>
      </c>
      <c r="Q68" s="81">
        <v>0</v>
      </c>
      <c r="R68" s="81">
        <v>0</v>
      </c>
      <c r="S68" s="81">
        <v>0</v>
      </c>
      <c r="T68" s="81">
        <v>0</v>
      </c>
      <c r="U68" s="81">
        <v>0</v>
      </c>
      <c r="V68" s="82">
        <v>0</v>
      </c>
      <c r="W68" s="70">
        <f t="shared" si="0"/>
        <v>0</v>
      </c>
      <c r="X68" s="63" t="str">
        <f t="shared" si="1"/>
        <v>F</v>
      </c>
    </row>
    <row r="69" spans="1:24">
      <c r="A69" s="31">
        <v>55</v>
      </c>
      <c r="B69" s="32"/>
      <c r="C69" s="33"/>
      <c r="D69" s="32"/>
      <c r="E69" s="34"/>
      <c r="F69" s="35"/>
      <c r="G69" s="35"/>
      <c r="H69" s="35"/>
      <c r="I69" s="35"/>
      <c r="J69" s="35"/>
      <c r="K69" s="35"/>
      <c r="L69" s="68"/>
      <c r="M69" s="80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81">
        <v>0</v>
      </c>
      <c r="T69" s="81">
        <v>0</v>
      </c>
      <c r="U69" s="81">
        <v>0</v>
      </c>
      <c r="V69" s="82">
        <v>0</v>
      </c>
      <c r="W69" s="70">
        <f t="shared" si="0"/>
        <v>0</v>
      </c>
      <c r="X69" s="63" t="str">
        <f t="shared" si="1"/>
        <v>F</v>
      </c>
    </row>
    <row r="70" spans="1:24">
      <c r="A70" s="31">
        <v>56</v>
      </c>
      <c r="B70" s="32"/>
      <c r="C70" s="33"/>
      <c r="D70" s="32"/>
      <c r="E70" s="34"/>
      <c r="F70" s="35"/>
      <c r="G70" s="35"/>
      <c r="H70" s="35"/>
      <c r="I70" s="35"/>
      <c r="J70" s="35"/>
      <c r="K70" s="35"/>
      <c r="L70" s="68"/>
      <c r="M70" s="80">
        <v>0</v>
      </c>
      <c r="N70" s="81">
        <v>0</v>
      </c>
      <c r="O70" s="81">
        <v>0</v>
      </c>
      <c r="P70" s="81">
        <v>0</v>
      </c>
      <c r="Q70" s="81">
        <v>0</v>
      </c>
      <c r="R70" s="81">
        <v>0</v>
      </c>
      <c r="S70" s="81">
        <v>0</v>
      </c>
      <c r="T70" s="81">
        <v>0</v>
      </c>
      <c r="U70" s="81">
        <v>0</v>
      </c>
      <c r="V70" s="82">
        <v>0</v>
      </c>
      <c r="W70" s="70">
        <f t="shared" si="0"/>
        <v>0</v>
      </c>
      <c r="X70" s="63" t="str">
        <f t="shared" si="1"/>
        <v>F</v>
      </c>
    </row>
    <row r="71" spans="1:24">
      <c r="A71" s="31">
        <v>57</v>
      </c>
      <c r="B71" s="32"/>
      <c r="C71" s="33"/>
      <c r="D71" s="32"/>
      <c r="E71" s="34"/>
      <c r="F71" s="35"/>
      <c r="G71" s="35"/>
      <c r="H71" s="35"/>
      <c r="I71" s="35"/>
      <c r="J71" s="35"/>
      <c r="K71" s="35"/>
      <c r="L71" s="68"/>
      <c r="M71" s="80">
        <v>0</v>
      </c>
      <c r="N71" s="81">
        <v>0</v>
      </c>
      <c r="O71" s="81">
        <v>0</v>
      </c>
      <c r="P71" s="81">
        <v>0</v>
      </c>
      <c r="Q71" s="81">
        <v>0</v>
      </c>
      <c r="R71" s="81">
        <v>0</v>
      </c>
      <c r="S71" s="81">
        <v>0</v>
      </c>
      <c r="T71" s="81">
        <v>0</v>
      </c>
      <c r="U71" s="81">
        <v>0</v>
      </c>
      <c r="V71" s="82">
        <v>0</v>
      </c>
      <c r="W71" s="70">
        <f t="shared" si="0"/>
        <v>0</v>
      </c>
      <c r="X71" s="63" t="str">
        <f t="shared" si="1"/>
        <v>F</v>
      </c>
    </row>
    <row r="72" spans="1:24">
      <c r="A72" s="31">
        <v>58</v>
      </c>
      <c r="B72" s="32"/>
      <c r="C72" s="33"/>
      <c r="D72" s="32"/>
      <c r="E72" s="34"/>
      <c r="F72" s="35"/>
      <c r="G72" s="35"/>
      <c r="H72" s="35"/>
      <c r="I72" s="35"/>
      <c r="J72" s="35"/>
      <c r="K72" s="35"/>
      <c r="L72" s="68"/>
      <c r="M72" s="80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81">
        <v>0</v>
      </c>
      <c r="T72" s="81">
        <v>0</v>
      </c>
      <c r="U72" s="81">
        <v>0</v>
      </c>
      <c r="V72" s="82">
        <v>0</v>
      </c>
      <c r="W72" s="70">
        <f t="shared" si="0"/>
        <v>0</v>
      </c>
      <c r="X72" s="63" t="str">
        <f t="shared" si="1"/>
        <v>F</v>
      </c>
    </row>
    <row r="73" spans="1:24">
      <c r="A73" s="31">
        <v>59</v>
      </c>
      <c r="B73" s="32"/>
      <c r="C73" s="33"/>
      <c r="D73" s="32"/>
      <c r="E73" s="34"/>
      <c r="F73" s="35"/>
      <c r="G73" s="35"/>
      <c r="H73" s="35"/>
      <c r="I73" s="35"/>
      <c r="J73" s="35"/>
      <c r="K73" s="35"/>
      <c r="L73" s="68"/>
      <c r="M73" s="80">
        <v>0</v>
      </c>
      <c r="N73" s="81">
        <v>0</v>
      </c>
      <c r="O73" s="81">
        <v>0</v>
      </c>
      <c r="P73" s="81">
        <v>0</v>
      </c>
      <c r="Q73" s="81">
        <v>0</v>
      </c>
      <c r="R73" s="81">
        <v>0</v>
      </c>
      <c r="S73" s="81">
        <v>0</v>
      </c>
      <c r="T73" s="81">
        <v>0</v>
      </c>
      <c r="U73" s="81">
        <v>0</v>
      </c>
      <c r="V73" s="82">
        <v>0</v>
      </c>
      <c r="W73" s="70">
        <f t="shared" si="0"/>
        <v>0</v>
      </c>
      <c r="X73" s="63" t="str">
        <f t="shared" si="1"/>
        <v>F</v>
      </c>
    </row>
    <row r="74" spans="1:24">
      <c r="A74" s="31">
        <v>60</v>
      </c>
      <c r="B74" s="32"/>
      <c r="C74" s="33"/>
      <c r="D74" s="32"/>
      <c r="E74" s="34"/>
      <c r="F74" s="35"/>
      <c r="G74" s="35"/>
      <c r="H74" s="35"/>
      <c r="I74" s="35"/>
      <c r="J74" s="35"/>
      <c r="K74" s="35"/>
      <c r="L74" s="68"/>
      <c r="M74" s="80">
        <v>0</v>
      </c>
      <c r="N74" s="81">
        <v>0</v>
      </c>
      <c r="O74" s="81">
        <v>0</v>
      </c>
      <c r="P74" s="81">
        <v>0</v>
      </c>
      <c r="Q74" s="81">
        <v>0</v>
      </c>
      <c r="R74" s="81">
        <v>0</v>
      </c>
      <c r="S74" s="81">
        <v>0</v>
      </c>
      <c r="T74" s="81">
        <v>0</v>
      </c>
      <c r="U74" s="81">
        <v>0</v>
      </c>
      <c r="V74" s="82">
        <v>0</v>
      </c>
      <c r="W74" s="70">
        <f t="shared" si="0"/>
        <v>0</v>
      </c>
      <c r="X74" s="63" t="str">
        <f t="shared" si="1"/>
        <v>F</v>
      </c>
    </row>
    <row r="75" spans="1:24">
      <c r="A75" s="31">
        <v>61</v>
      </c>
      <c r="B75" s="32"/>
      <c r="C75" s="33"/>
      <c r="D75" s="32"/>
      <c r="E75" s="34"/>
      <c r="F75" s="35"/>
      <c r="G75" s="35"/>
      <c r="H75" s="35"/>
      <c r="I75" s="35"/>
      <c r="J75" s="35"/>
      <c r="K75" s="35"/>
      <c r="L75" s="68"/>
      <c r="M75" s="80">
        <v>0</v>
      </c>
      <c r="N75" s="81">
        <v>0</v>
      </c>
      <c r="O75" s="81">
        <v>0</v>
      </c>
      <c r="P75" s="81">
        <v>0</v>
      </c>
      <c r="Q75" s="81">
        <v>0</v>
      </c>
      <c r="R75" s="81">
        <v>0</v>
      </c>
      <c r="S75" s="81">
        <v>0</v>
      </c>
      <c r="T75" s="81">
        <v>0</v>
      </c>
      <c r="U75" s="81">
        <v>0</v>
      </c>
      <c r="V75" s="82">
        <v>0</v>
      </c>
      <c r="W75" s="70">
        <f t="shared" si="0"/>
        <v>0</v>
      </c>
      <c r="X75" s="63" t="str">
        <f t="shared" si="1"/>
        <v>F</v>
      </c>
    </row>
    <row r="76" spans="1:24">
      <c r="A76" s="31">
        <v>62</v>
      </c>
      <c r="B76" s="32"/>
      <c r="C76" s="33"/>
      <c r="D76" s="32"/>
      <c r="E76" s="34"/>
      <c r="F76" s="35"/>
      <c r="G76" s="35"/>
      <c r="H76" s="35"/>
      <c r="I76" s="35"/>
      <c r="J76" s="35"/>
      <c r="K76" s="35"/>
      <c r="L76" s="68"/>
      <c r="M76" s="80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2">
        <v>0</v>
      </c>
      <c r="W76" s="70">
        <f t="shared" si="0"/>
        <v>0</v>
      </c>
      <c r="X76" s="63" t="str">
        <f t="shared" si="1"/>
        <v>F</v>
      </c>
    </row>
    <row r="77" spans="1:24">
      <c r="A77" s="31">
        <v>63</v>
      </c>
      <c r="B77" s="32"/>
      <c r="C77" s="33"/>
      <c r="D77" s="32"/>
      <c r="E77" s="34"/>
      <c r="F77" s="35"/>
      <c r="G77" s="35"/>
      <c r="H77" s="35"/>
      <c r="I77" s="35"/>
      <c r="J77" s="35"/>
      <c r="K77" s="35"/>
      <c r="L77" s="68"/>
      <c r="M77" s="80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2">
        <v>0</v>
      </c>
      <c r="W77" s="70">
        <f t="shared" si="0"/>
        <v>0</v>
      </c>
      <c r="X77" s="63" t="str">
        <f t="shared" si="1"/>
        <v>F</v>
      </c>
    </row>
    <row r="78" spans="1:24">
      <c r="A78" s="31">
        <v>64</v>
      </c>
      <c r="B78" s="32"/>
      <c r="C78" s="33"/>
      <c r="D78" s="32"/>
      <c r="E78" s="34"/>
      <c r="F78" s="35"/>
      <c r="G78" s="35"/>
      <c r="H78" s="35"/>
      <c r="I78" s="35"/>
      <c r="J78" s="35"/>
      <c r="K78" s="35"/>
      <c r="L78" s="68"/>
      <c r="M78" s="80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2">
        <v>0</v>
      </c>
      <c r="W78" s="70">
        <f t="shared" si="0"/>
        <v>0</v>
      </c>
      <c r="X78" s="63" t="str">
        <f t="shared" si="1"/>
        <v>F</v>
      </c>
    </row>
    <row r="79" spans="1:24">
      <c r="A79" s="31">
        <v>65</v>
      </c>
      <c r="B79" s="32"/>
      <c r="C79" s="33"/>
      <c r="D79" s="32"/>
      <c r="E79" s="34"/>
      <c r="F79" s="35"/>
      <c r="G79" s="35"/>
      <c r="H79" s="35"/>
      <c r="I79" s="35"/>
      <c r="J79" s="35"/>
      <c r="K79" s="35"/>
      <c r="L79" s="68"/>
      <c r="M79" s="80">
        <v>0</v>
      </c>
      <c r="N79" s="81">
        <v>0</v>
      </c>
      <c r="O79" s="81">
        <v>0</v>
      </c>
      <c r="P79" s="81">
        <v>0</v>
      </c>
      <c r="Q79" s="81">
        <v>0</v>
      </c>
      <c r="R79" s="81">
        <v>0</v>
      </c>
      <c r="S79" s="81">
        <v>0</v>
      </c>
      <c r="T79" s="81">
        <v>0</v>
      </c>
      <c r="U79" s="81">
        <v>0</v>
      </c>
      <c r="V79" s="82">
        <v>0</v>
      </c>
      <c r="W79" s="70">
        <f t="shared" si="0"/>
        <v>0</v>
      </c>
      <c r="X79" s="63" t="str">
        <f t="shared" si="1"/>
        <v>F</v>
      </c>
    </row>
    <row r="80" spans="1:24">
      <c r="A80" s="31">
        <v>66</v>
      </c>
      <c r="B80" s="32"/>
      <c r="C80" s="33"/>
      <c r="D80" s="32"/>
      <c r="E80" s="34"/>
      <c r="F80" s="35"/>
      <c r="G80" s="35"/>
      <c r="H80" s="35"/>
      <c r="I80" s="35"/>
      <c r="J80" s="35"/>
      <c r="K80" s="35"/>
      <c r="L80" s="68"/>
      <c r="M80" s="80">
        <v>0</v>
      </c>
      <c r="N80" s="81">
        <v>0</v>
      </c>
      <c r="O80" s="81">
        <v>0</v>
      </c>
      <c r="P80" s="81">
        <v>0</v>
      </c>
      <c r="Q80" s="81">
        <v>0</v>
      </c>
      <c r="R80" s="81">
        <v>0</v>
      </c>
      <c r="S80" s="81">
        <v>0</v>
      </c>
      <c r="T80" s="81">
        <v>0</v>
      </c>
      <c r="U80" s="81">
        <v>0</v>
      </c>
      <c r="V80" s="82">
        <v>0</v>
      </c>
      <c r="W80" s="70">
        <f t="shared" ref="W80:W143" si="2">SUM(M80:V80)</f>
        <v>0</v>
      </c>
      <c r="X80" s="63" t="str">
        <f t="shared" ref="X80:X143" si="3">IF($W80&gt;=90,"A",IF($W80&gt;=85,"B+",IF($W80&gt;=80,"B",IF($W80&gt;=75,"C+",IF($W80&gt;=70,"C",IF($W80&gt;=65,"D+",IF($W80&gt;=60,"D",IF($W80&lt;60,"F"))))))))</f>
        <v>F</v>
      </c>
    </row>
    <row r="81" spans="1:24">
      <c r="A81" s="31">
        <v>67</v>
      </c>
      <c r="B81" s="32"/>
      <c r="C81" s="33"/>
      <c r="D81" s="32"/>
      <c r="E81" s="34"/>
      <c r="F81" s="35"/>
      <c r="G81" s="35"/>
      <c r="H81" s="35"/>
      <c r="I81" s="35"/>
      <c r="J81" s="35"/>
      <c r="K81" s="35"/>
      <c r="L81" s="68"/>
      <c r="M81" s="80">
        <v>0</v>
      </c>
      <c r="N81" s="81">
        <v>0</v>
      </c>
      <c r="O81" s="81">
        <v>0</v>
      </c>
      <c r="P81" s="81">
        <v>0</v>
      </c>
      <c r="Q81" s="81">
        <v>0</v>
      </c>
      <c r="R81" s="81">
        <v>0</v>
      </c>
      <c r="S81" s="81">
        <v>0</v>
      </c>
      <c r="T81" s="81">
        <v>0</v>
      </c>
      <c r="U81" s="81">
        <v>0</v>
      </c>
      <c r="V81" s="82">
        <v>0</v>
      </c>
      <c r="W81" s="70">
        <f t="shared" si="2"/>
        <v>0</v>
      </c>
      <c r="X81" s="63" t="str">
        <f t="shared" si="3"/>
        <v>F</v>
      </c>
    </row>
    <row r="82" spans="1:24">
      <c r="A82" s="31">
        <v>68</v>
      </c>
      <c r="B82" s="32"/>
      <c r="C82" s="33"/>
      <c r="D82" s="32"/>
      <c r="E82" s="34"/>
      <c r="F82" s="35"/>
      <c r="G82" s="35"/>
      <c r="H82" s="35"/>
      <c r="I82" s="35"/>
      <c r="J82" s="35"/>
      <c r="K82" s="35"/>
      <c r="L82" s="68"/>
      <c r="M82" s="80">
        <v>0</v>
      </c>
      <c r="N82" s="81">
        <v>0</v>
      </c>
      <c r="O82" s="81">
        <v>0</v>
      </c>
      <c r="P82" s="81">
        <v>0</v>
      </c>
      <c r="Q82" s="81">
        <v>0</v>
      </c>
      <c r="R82" s="81">
        <v>0</v>
      </c>
      <c r="S82" s="81">
        <v>0</v>
      </c>
      <c r="T82" s="81">
        <v>0</v>
      </c>
      <c r="U82" s="81">
        <v>0</v>
      </c>
      <c r="V82" s="82">
        <v>0</v>
      </c>
      <c r="W82" s="70">
        <f t="shared" si="2"/>
        <v>0</v>
      </c>
      <c r="X82" s="63" t="str">
        <f t="shared" si="3"/>
        <v>F</v>
      </c>
    </row>
    <row r="83" spans="1:24">
      <c r="A83" s="31">
        <v>69</v>
      </c>
      <c r="B83" s="32"/>
      <c r="C83" s="33"/>
      <c r="D83" s="32"/>
      <c r="E83" s="34"/>
      <c r="F83" s="35"/>
      <c r="G83" s="35"/>
      <c r="H83" s="35"/>
      <c r="I83" s="35"/>
      <c r="J83" s="35"/>
      <c r="K83" s="35"/>
      <c r="L83" s="68"/>
      <c r="M83" s="80">
        <v>0</v>
      </c>
      <c r="N83" s="81">
        <v>0</v>
      </c>
      <c r="O83" s="81">
        <v>0</v>
      </c>
      <c r="P83" s="81">
        <v>0</v>
      </c>
      <c r="Q83" s="81">
        <v>0</v>
      </c>
      <c r="R83" s="81">
        <v>0</v>
      </c>
      <c r="S83" s="81">
        <v>0</v>
      </c>
      <c r="T83" s="81">
        <v>0</v>
      </c>
      <c r="U83" s="81">
        <v>0</v>
      </c>
      <c r="V83" s="82">
        <v>0</v>
      </c>
      <c r="W83" s="70">
        <f t="shared" si="2"/>
        <v>0</v>
      </c>
      <c r="X83" s="63" t="str">
        <f t="shared" si="3"/>
        <v>F</v>
      </c>
    </row>
    <row r="84" spans="1:24">
      <c r="A84" s="31">
        <v>70</v>
      </c>
      <c r="B84" s="32"/>
      <c r="C84" s="33"/>
      <c r="D84" s="32"/>
      <c r="E84" s="34"/>
      <c r="F84" s="35"/>
      <c r="G84" s="35"/>
      <c r="H84" s="35"/>
      <c r="I84" s="35"/>
      <c r="J84" s="35"/>
      <c r="K84" s="35"/>
      <c r="L84" s="68"/>
      <c r="M84" s="80">
        <v>0</v>
      </c>
      <c r="N84" s="81">
        <v>0</v>
      </c>
      <c r="O84" s="81">
        <v>0</v>
      </c>
      <c r="P84" s="81">
        <v>0</v>
      </c>
      <c r="Q84" s="81">
        <v>0</v>
      </c>
      <c r="R84" s="81">
        <v>0</v>
      </c>
      <c r="S84" s="81">
        <v>0</v>
      </c>
      <c r="T84" s="81">
        <v>0</v>
      </c>
      <c r="U84" s="81">
        <v>0</v>
      </c>
      <c r="V84" s="82">
        <v>0</v>
      </c>
      <c r="W84" s="70">
        <f t="shared" si="2"/>
        <v>0</v>
      </c>
      <c r="X84" s="63" t="str">
        <f t="shared" si="3"/>
        <v>F</v>
      </c>
    </row>
    <row r="85" spans="1:24">
      <c r="A85" s="31">
        <v>71</v>
      </c>
      <c r="B85" s="32"/>
      <c r="C85" s="33"/>
      <c r="D85" s="32"/>
      <c r="E85" s="34"/>
      <c r="F85" s="35"/>
      <c r="G85" s="35"/>
      <c r="H85" s="35"/>
      <c r="I85" s="35"/>
      <c r="J85" s="35"/>
      <c r="K85" s="35"/>
      <c r="L85" s="68"/>
      <c r="M85" s="80">
        <v>0</v>
      </c>
      <c r="N85" s="81">
        <v>0</v>
      </c>
      <c r="O85" s="81">
        <v>0</v>
      </c>
      <c r="P85" s="81">
        <v>0</v>
      </c>
      <c r="Q85" s="81">
        <v>0</v>
      </c>
      <c r="R85" s="81">
        <v>0</v>
      </c>
      <c r="S85" s="81">
        <v>0</v>
      </c>
      <c r="T85" s="81">
        <v>0</v>
      </c>
      <c r="U85" s="81">
        <v>0</v>
      </c>
      <c r="V85" s="82">
        <v>0</v>
      </c>
      <c r="W85" s="70">
        <f t="shared" si="2"/>
        <v>0</v>
      </c>
      <c r="X85" s="63" t="str">
        <f t="shared" si="3"/>
        <v>F</v>
      </c>
    </row>
    <row r="86" spans="1:24">
      <c r="A86" s="31">
        <v>72</v>
      </c>
      <c r="B86" s="32"/>
      <c r="C86" s="33"/>
      <c r="D86" s="32"/>
      <c r="E86" s="34"/>
      <c r="F86" s="35"/>
      <c r="G86" s="35"/>
      <c r="H86" s="35"/>
      <c r="I86" s="35"/>
      <c r="J86" s="35"/>
      <c r="K86" s="35"/>
      <c r="L86" s="68"/>
      <c r="M86" s="80">
        <v>0</v>
      </c>
      <c r="N86" s="81">
        <v>0</v>
      </c>
      <c r="O86" s="81">
        <v>0</v>
      </c>
      <c r="P86" s="81">
        <v>0</v>
      </c>
      <c r="Q86" s="81">
        <v>0</v>
      </c>
      <c r="R86" s="81">
        <v>0</v>
      </c>
      <c r="S86" s="81">
        <v>0</v>
      </c>
      <c r="T86" s="81">
        <v>0</v>
      </c>
      <c r="U86" s="81">
        <v>0</v>
      </c>
      <c r="V86" s="82">
        <v>0</v>
      </c>
      <c r="W86" s="70">
        <f t="shared" si="2"/>
        <v>0</v>
      </c>
      <c r="X86" s="63" t="str">
        <f t="shared" si="3"/>
        <v>F</v>
      </c>
    </row>
    <row r="87" spans="1:24">
      <c r="A87" s="31">
        <v>73</v>
      </c>
      <c r="B87" s="32"/>
      <c r="C87" s="33"/>
      <c r="D87" s="32"/>
      <c r="E87" s="34"/>
      <c r="F87" s="35"/>
      <c r="G87" s="35"/>
      <c r="H87" s="35"/>
      <c r="I87" s="35"/>
      <c r="J87" s="35"/>
      <c r="K87" s="35"/>
      <c r="L87" s="68"/>
      <c r="M87" s="80">
        <v>0</v>
      </c>
      <c r="N87" s="81">
        <v>0</v>
      </c>
      <c r="O87" s="81">
        <v>0</v>
      </c>
      <c r="P87" s="81">
        <v>0</v>
      </c>
      <c r="Q87" s="81">
        <v>0</v>
      </c>
      <c r="R87" s="81">
        <v>0</v>
      </c>
      <c r="S87" s="81">
        <v>0</v>
      </c>
      <c r="T87" s="81">
        <v>0</v>
      </c>
      <c r="U87" s="81">
        <v>0</v>
      </c>
      <c r="V87" s="82">
        <v>0</v>
      </c>
      <c r="W87" s="70">
        <f t="shared" si="2"/>
        <v>0</v>
      </c>
      <c r="X87" s="63" t="str">
        <f t="shared" si="3"/>
        <v>F</v>
      </c>
    </row>
    <row r="88" spans="1:24">
      <c r="A88" s="31">
        <v>74</v>
      </c>
      <c r="B88" s="32"/>
      <c r="C88" s="33"/>
      <c r="D88" s="32"/>
      <c r="E88" s="34"/>
      <c r="F88" s="35"/>
      <c r="G88" s="35"/>
      <c r="H88" s="35"/>
      <c r="I88" s="35"/>
      <c r="J88" s="35"/>
      <c r="K88" s="35"/>
      <c r="L88" s="68"/>
      <c r="M88" s="80">
        <v>0</v>
      </c>
      <c r="N88" s="81">
        <v>0</v>
      </c>
      <c r="O88" s="81">
        <v>0</v>
      </c>
      <c r="P88" s="81">
        <v>0</v>
      </c>
      <c r="Q88" s="81">
        <v>0</v>
      </c>
      <c r="R88" s="81">
        <v>0</v>
      </c>
      <c r="S88" s="81">
        <v>0</v>
      </c>
      <c r="T88" s="81">
        <v>0</v>
      </c>
      <c r="U88" s="81">
        <v>0</v>
      </c>
      <c r="V88" s="82">
        <v>0</v>
      </c>
      <c r="W88" s="70">
        <f t="shared" si="2"/>
        <v>0</v>
      </c>
      <c r="X88" s="63" t="str">
        <f t="shared" si="3"/>
        <v>F</v>
      </c>
    </row>
    <row r="89" spans="1:24">
      <c r="A89" s="31">
        <v>75</v>
      </c>
      <c r="B89" s="32"/>
      <c r="C89" s="33"/>
      <c r="D89" s="32"/>
      <c r="E89" s="34"/>
      <c r="F89" s="35"/>
      <c r="G89" s="35"/>
      <c r="H89" s="35"/>
      <c r="I89" s="35"/>
      <c r="J89" s="35"/>
      <c r="K89" s="35"/>
      <c r="L89" s="68"/>
      <c r="M89" s="80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2">
        <v>0</v>
      </c>
      <c r="W89" s="70">
        <f t="shared" si="2"/>
        <v>0</v>
      </c>
      <c r="X89" s="63" t="str">
        <f t="shared" si="3"/>
        <v>F</v>
      </c>
    </row>
    <row r="90" spans="1:24">
      <c r="A90" s="31">
        <v>76</v>
      </c>
      <c r="B90" s="32"/>
      <c r="C90" s="33"/>
      <c r="D90" s="32"/>
      <c r="E90" s="34"/>
      <c r="F90" s="35"/>
      <c r="G90" s="35"/>
      <c r="H90" s="35"/>
      <c r="I90" s="35"/>
      <c r="J90" s="35"/>
      <c r="K90" s="35"/>
      <c r="L90" s="68"/>
      <c r="M90" s="80">
        <v>0</v>
      </c>
      <c r="N90" s="81">
        <v>0</v>
      </c>
      <c r="O90" s="81">
        <v>0</v>
      </c>
      <c r="P90" s="81">
        <v>0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2">
        <v>0</v>
      </c>
      <c r="W90" s="70">
        <f t="shared" si="2"/>
        <v>0</v>
      </c>
      <c r="X90" s="63" t="str">
        <f t="shared" si="3"/>
        <v>F</v>
      </c>
    </row>
    <row r="91" spans="1:24">
      <c r="A91" s="31">
        <v>77</v>
      </c>
      <c r="B91" s="32"/>
      <c r="C91" s="33"/>
      <c r="D91" s="32"/>
      <c r="E91" s="34"/>
      <c r="F91" s="35"/>
      <c r="G91" s="35"/>
      <c r="H91" s="35"/>
      <c r="I91" s="35"/>
      <c r="J91" s="35"/>
      <c r="K91" s="35"/>
      <c r="L91" s="68"/>
      <c r="M91" s="80">
        <v>0</v>
      </c>
      <c r="N91" s="81">
        <v>0</v>
      </c>
      <c r="O91" s="81">
        <v>0</v>
      </c>
      <c r="P91" s="81">
        <v>0</v>
      </c>
      <c r="Q91" s="81">
        <v>0</v>
      </c>
      <c r="R91" s="81">
        <v>0</v>
      </c>
      <c r="S91" s="81">
        <v>0</v>
      </c>
      <c r="T91" s="81">
        <v>0</v>
      </c>
      <c r="U91" s="81">
        <v>0</v>
      </c>
      <c r="V91" s="82">
        <v>0</v>
      </c>
      <c r="W91" s="70">
        <f t="shared" si="2"/>
        <v>0</v>
      </c>
      <c r="X91" s="63" t="str">
        <f t="shared" si="3"/>
        <v>F</v>
      </c>
    </row>
    <row r="92" spans="1:24">
      <c r="A92" s="31">
        <v>78</v>
      </c>
      <c r="B92" s="32"/>
      <c r="C92" s="33"/>
      <c r="D92" s="32"/>
      <c r="E92" s="34"/>
      <c r="F92" s="35"/>
      <c r="G92" s="35"/>
      <c r="H92" s="35"/>
      <c r="I92" s="35"/>
      <c r="J92" s="35"/>
      <c r="K92" s="35"/>
      <c r="L92" s="68"/>
      <c r="M92" s="80">
        <v>0</v>
      </c>
      <c r="N92" s="81">
        <v>0</v>
      </c>
      <c r="O92" s="81">
        <v>0</v>
      </c>
      <c r="P92" s="81">
        <v>0</v>
      </c>
      <c r="Q92" s="81">
        <v>0</v>
      </c>
      <c r="R92" s="81">
        <v>0</v>
      </c>
      <c r="S92" s="81">
        <v>0</v>
      </c>
      <c r="T92" s="81">
        <v>0</v>
      </c>
      <c r="U92" s="81">
        <v>0</v>
      </c>
      <c r="V92" s="82">
        <v>0</v>
      </c>
      <c r="W92" s="70">
        <f t="shared" si="2"/>
        <v>0</v>
      </c>
      <c r="X92" s="63" t="str">
        <f t="shared" si="3"/>
        <v>F</v>
      </c>
    </row>
    <row r="93" spans="1:24">
      <c r="A93" s="31">
        <v>79</v>
      </c>
      <c r="B93" s="32"/>
      <c r="C93" s="33"/>
      <c r="D93" s="32"/>
      <c r="E93" s="34"/>
      <c r="F93" s="35"/>
      <c r="G93" s="35"/>
      <c r="H93" s="35"/>
      <c r="I93" s="35"/>
      <c r="J93" s="35"/>
      <c r="K93" s="35"/>
      <c r="L93" s="68"/>
      <c r="M93" s="80">
        <v>0</v>
      </c>
      <c r="N93" s="81">
        <v>0</v>
      </c>
      <c r="O93" s="81">
        <v>0</v>
      </c>
      <c r="P93" s="81">
        <v>0</v>
      </c>
      <c r="Q93" s="81">
        <v>0</v>
      </c>
      <c r="R93" s="81">
        <v>0</v>
      </c>
      <c r="S93" s="81">
        <v>0</v>
      </c>
      <c r="T93" s="81">
        <v>0</v>
      </c>
      <c r="U93" s="81">
        <v>0</v>
      </c>
      <c r="V93" s="82">
        <v>0</v>
      </c>
      <c r="W93" s="70">
        <f t="shared" si="2"/>
        <v>0</v>
      </c>
      <c r="X93" s="63" t="str">
        <f t="shared" si="3"/>
        <v>F</v>
      </c>
    </row>
    <row r="94" spans="1:24">
      <c r="A94" s="31">
        <v>80</v>
      </c>
      <c r="B94" s="32"/>
      <c r="C94" s="33"/>
      <c r="D94" s="32"/>
      <c r="E94" s="34"/>
      <c r="F94" s="35"/>
      <c r="G94" s="35"/>
      <c r="H94" s="35"/>
      <c r="I94" s="35"/>
      <c r="J94" s="35"/>
      <c r="K94" s="35"/>
      <c r="L94" s="68"/>
      <c r="M94" s="80">
        <v>0</v>
      </c>
      <c r="N94" s="81">
        <v>0</v>
      </c>
      <c r="O94" s="81">
        <v>0</v>
      </c>
      <c r="P94" s="81">
        <v>0</v>
      </c>
      <c r="Q94" s="81">
        <v>0</v>
      </c>
      <c r="R94" s="81">
        <v>0</v>
      </c>
      <c r="S94" s="81">
        <v>0</v>
      </c>
      <c r="T94" s="81">
        <v>0</v>
      </c>
      <c r="U94" s="81">
        <v>0</v>
      </c>
      <c r="V94" s="82">
        <v>0</v>
      </c>
      <c r="W94" s="70">
        <f t="shared" si="2"/>
        <v>0</v>
      </c>
      <c r="X94" s="63" t="str">
        <f t="shared" si="3"/>
        <v>F</v>
      </c>
    </row>
    <row r="95" spans="1:24">
      <c r="A95" s="31">
        <v>81</v>
      </c>
      <c r="B95" s="32"/>
      <c r="C95" s="33"/>
      <c r="D95" s="32"/>
      <c r="E95" s="34"/>
      <c r="F95" s="35"/>
      <c r="G95" s="35"/>
      <c r="H95" s="35"/>
      <c r="I95" s="35"/>
      <c r="J95" s="35"/>
      <c r="K95" s="35"/>
      <c r="L95" s="68"/>
      <c r="M95" s="80">
        <v>0</v>
      </c>
      <c r="N95" s="81">
        <v>0</v>
      </c>
      <c r="O95" s="81">
        <v>0</v>
      </c>
      <c r="P95" s="81">
        <v>0</v>
      </c>
      <c r="Q95" s="81">
        <v>0</v>
      </c>
      <c r="R95" s="81">
        <v>0</v>
      </c>
      <c r="S95" s="81">
        <v>0</v>
      </c>
      <c r="T95" s="81">
        <v>0</v>
      </c>
      <c r="U95" s="81">
        <v>0</v>
      </c>
      <c r="V95" s="82">
        <v>0</v>
      </c>
      <c r="W95" s="70">
        <f t="shared" si="2"/>
        <v>0</v>
      </c>
      <c r="X95" s="63" t="str">
        <f t="shared" si="3"/>
        <v>F</v>
      </c>
    </row>
    <row r="96" spans="1:24">
      <c r="A96" s="31">
        <v>82</v>
      </c>
      <c r="B96" s="32"/>
      <c r="C96" s="33"/>
      <c r="D96" s="32"/>
      <c r="E96" s="34"/>
      <c r="F96" s="35"/>
      <c r="G96" s="35"/>
      <c r="H96" s="35"/>
      <c r="I96" s="35"/>
      <c r="J96" s="35"/>
      <c r="K96" s="35"/>
      <c r="L96" s="68"/>
      <c r="M96" s="80">
        <v>0</v>
      </c>
      <c r="N96" s="81">
        <v>0</v>
      </c>
      <c r="O96" s="81">
        <v>0</v>
      </c>
      <c r="P96" s="81">
        <v>0</v>
      </c>
      <c r="Q96" s="81">
        <v>0</v>
      </c>
      <c r="R96" s="81">
        <v>0</v>
      </c>
      <c r="S96" s="81">
        <v>0</v>
      </c>
      <c r="T96" s="81">
        <v>0</v>
      </c>
      <c r="U96" s="81">
        <v>0</v>
      </c>
      <c r="V96" s="82">
        <v>0</v>
      </c>
      <c r="W96" s="70">
        <f t="shared" si="2"/>
        <v>0</v>
      </c>
      <c r="X96" s="63" t="str">
        <f t="shared" si="3"/>
        <v>F</v>
      </c>
    </row>
    <row r="97" spans="1:24">
      <c r="A97" s="31">
        <v>83</v>
      </c>
      <c r="B97" s="32"/>
      <c r="C97" s="33"/>
      <c r="D97" s="32"/>
      <c r="E97" s="34"/>
      <c r="F97" s="35"/>
      <c r="G97" s="35"/>
      <c r="H97" s="35"/>
      <c r="I97" s="35"/>
      <c r="J97" s="35"/>
      <c r="K97" s="35"/>
      <c r="L97" s="68"/>
      <c r="M97" s="80">
        <v>0</v>
      </c>
      <c r="N97" s="81">
        <v>0</v>
      </c>
      <c r="O97" s="81">
        <v>0</v>
      </c>
      <c r="P97" s="81">
        <v>0</v>
      </c>
      <c r="Q97" s="81">
        <v>0</v>
      </c>
      <c r="R97" s="81">
        <v>0</v>
      </c>
      <c r="S97" s="81">
        <v>0</v>
      </c>
      <c r="T97" s="81">
        <v>0</v>
      </c>
      <c r="U97" s="81">
        <v>0</v>
      </c>
      <c r="V97" s="82">
        <v>0</v>
      </c>
      <c r="W97" s="70">
        <f t="shared" si="2"/>
        <v>0</v>
      </c>
      <c r="X97" s="63" t="str">
        <f t="shared" si="3"/>
        <v>F</v>
      </c>
    </row>
    <row r="98" spans="1:24">
      <c r="A98" s="31">
        <v>84</v>
      </c>
      <c r="B98" s="32"/>
      <c r="C98" s="33"/>
      <c r="D98" s="32"/>
      <c r="E98" s="34"/>
      <c r="F98" s="35"/>
      <c r="G98" s="35"/>
      <c r="H98" s="35"/>
      <c r="I98" s="35"/>
      <c r="J98" s="35"/>
      <c r="K98" s="35"/>
      <c r="L98" s="68"/>
      <c r="M98" s="80">
        <v>0</v>
      </c>
      <c r="N98" s="81">
        <v>0</v>
      </c>
      <c r="O98" s="81">
        <v>0</v>
      </c>
      <c r="P98" s="81">
        <v>0</v>
      </c>
      <c r="Q98" s="81">
        <v>0</v>
      </c>
      <c r="R98" s="81">
        <v>0</v>
      </c>
      <c r="S98" s="81">
        <v>0</v>
      </c>
      <c r="T98" s="81">
        <v>0</v>
      </c>
      <c r="U98" s="81">
        <v>0</v>
      </c>
      <c r="V98" s="82">
        <v>0</v>
      </c>
      <c r="W98" s="70">
        <f t="shared" si="2"/>
        <v>0</v>
      </c>
      <c r="X98" s="63" t="str">
        <f t="shared" si="3"/>
        <v>F</v>
      </c>
    </row>
    <row r="99" spans="1:24">
      <c r="A99" s="31">
        <v>85</v>
      </c>
      <c r="B99" s="32"/>
      <c r="C99" s="33"/>
      <c r="D99" s="32"/>
      <c r="E99" s="34"/>
      <c r="F99" s="35"/>
      <c r="G99" s="35"/>
      <c r="H99" s="35"/>
      <c r="I99" s="35"/>
      <c r="J99" s="35"/>
      <c r="K99" s="35"/>
      <c r="L99" s="68"/>
      <c r="M99" s="80">
        <v>0</v>
      </c>
      <c r="N99" s="81">
        <v>0</v>
      </c>
      <c r="O99" s="81">
        <v>0</v>
      </c>
      <c r="P99" s="81">
        <v>0</v>
      </c>
      <c r="Q99" s="81">
        <v>0</v>
      </c>
      <c r="R99" s="81">
        <v>0</v>
      </c>
      <c r="S99" s="81">
        <v>0</v>
      </c>
      <c r="T99" s="81">
        <v>0</v>
      </c>
      <c r="U99" s="81">
        <v>0</v>
      </c>
      <c r="V99" s="82">
        <v>0</v>
      </c>
      <c r="W99" s="70">
        <f t="shared" si="2"/>
        <v>0</v>
      </c>
      <c r="X99" s="63" t="str">
        <f t="shared" si="3"/>
        <v>F</v>
      </c>
    </row>
    <row r="100" spans="1:24">
      <c r="A100" s="31">
        <v>86</v>
      </c>
      <c r="B100" s="32"/>
      <c r="C100" s="33"/>
      <c r="D100" s="32"/>
      <c r="E100" s="34"/>
      <c r="F100" s="35"/>
      <c r="G100" s="35"/>
      <c r="H100" s="35"/>
      <c r="I100" s="35"/>
      <c r="J100" s="35"/>
      <c r="K100" s="35"/>
      <c r="L100" s="68"/>
      <c r="M100" s="80">
        <v>0</v>
      </c>
      <c r="N100" s="81">
        <v>0</v>
      </c>
      <c r="O100" s="81">
        <v>0</v>
      </c>
      <c r="P100" s="81">
        <v>0</v>
      </c>
      <c r="Q100" s="81">
        <v>0</v>
      </c>
      <c r="R100" s="81">
        <v>0</v>
      </c>
      <c r="S100" s="81">
        <v>0</v>
      </c>
      <c r="T100" s="81">
        <v>0</v>
      </c>
      <c r="U100" s="81">
        <v>0</v>
      </c>
      <c r="V100" s="82">
        <v>0</v>
      </c>
      <c r="W100" s="70">
        <f t="shared" si="2"/>
        <v>0</v>
      </c>
      <c r="X100" s="63" t="str">
        <f t="shared" si="3"/>
        <v>F</v>
      </c>
    </row>
    <row r="101" spans="1:24">
      <c r="A101" s="31">
        <v>87</v>
      </c>
      <c r="B101" s="32"/>
      <c r="C101" s="33"/>
      <c r="D101" s="32"/>
      <c r="E101" s="34"/>
      <c r="F101" s="35"/>
      <c r="G101" s="35"/>
      <c r="H101" s="35"/>
      <c r="I101" s="35"/>
      <c r="J101" s="35"/>
      <c r="K101" s="35"/>
      <c r="L101" s="68"/>
      <c r="M101" s="80">
        <v>0</v>
      </c>
      <c r="N101" s="81">
        <v>0</v>
      </c>
      <c r="O101" s="81">
        <v>0</v>
      </c>
      <c r="P101" s="81">
        <v>0</v>
      </c>
      <c r="Q101" s="81">
        <v>0</v>
      </c>
      <c r="R101" s="81">
        <v>0</v>
      </c>
      <c r="S101" s="81">
        <v>0</v>
      </c>
      <c r="T101" s="81">
        <v>0</v>
      </c>
      <c r="U101" s="81">
        <v>0</v>
      </c>
      <c r="V101" s="82">
        <v>0</v>
      </c>
      <c r="W101" s="70">
        <f t="shared" si="2"/>
        <v>0</v>
      </c>
      <c r="X101" s="63" t="str">
        <f t="shared" si="3"/>
        <v>F</v>
      </c>
    </row>
    <row r="102" spans="1:24">
      <c r="A102" s="31">
        <v>88</v>
      </c>
      <c r="B102" s="32"/>
      <c r="C102" s="33"/>
      <c r="D102" s="32"/>
      <c r="E102" s="34"/>
      <c r="F102" s="35"/>
      <c r="G102" s="35"/>
      <c r="H102" s="35"/>
      <c r="I102" s="35"/>
      <c r="J102" s="35"/>
      <c r="K102" s="35"/>
      <c r="L102" s="68"/>
      <c r="M102" s="80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81">
        <v>0</v>
      </c>
      <c r="T102" s="81">
        <v>0</v>
      </c>
      <c r="U102" s="81">
        <v>0</v>
      </c>
      <c r="V102" s="82">
        <v>0</v>
      </c>
      <c r="W102" s="70">
        <f t="shared" si="2"/>
        <v>0</v>
      </c>
      <c r="X102" s="63" t="str">
        <f t="shared" si="3"/>
        <v>F</v>
      </c>
    </row>
    <row r="103" spans="1:24">
      <c r="A103" s="31">
        <v>89</v>
      </c>
      <c r="B103" s="32"/>
      <c r="C103" s="33"/>
      <c r="D103" s="32"/>
      <c r="E103" s="34"/>
      <c r="F103" s="35"/>
      <c r="G103" s="35"/>
      <c r="H103" s="35"/>
      <c r="I103" s="35"/>
      <c r="J103" s="35"/>
      <c r="K103" s="35"/>
      <c r="L103" s="68"/>
      <c r="M103" s="80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81">
        <v>0</v>
      </c>
      <c r="T103" s="81">
        <v>0</v>
      </c>
      <c r="U103" s="81">
        <v>0</v>
      </c>
      <c r="V103" s="82">
        <v>0</v>
      </c>
      <c r="W103" s="70">
        <f t="shared" si="2"/>
        <v>0</v>
      </c>
      <c r="X103" s="63" t="str">
        <f t="shared" si="3"/>
        <v>F</v>
      </c>
    </row>
    <row r="104" spans="1:24">
      <c r="A104" s="31">
        <v>90</v>
      </c>
      <c r="B104" s="32"/>
      <c r="C104" s="33"/>
      <c r="D104" s="32"/>
      <c r="E104" s="34"/>
      <c r="F104" s="35"/>
      <c r="G104" s="35"/>
      <c r="H104" s="35"/>
      <c r="I104" s="35"/>
      <c r="J104" s="35"/>
      <c r="K104" s="35"/>
      <c r="L104" s="68"/>
      <c r="M104" s="80">
        <v>0</v>
      </c>
      <c r="N104" s="81">
        <v>0</v>
      </c>
      <c r="O104" s="81">
        <v>0</v>
      </c>
      <c r="P104" s="81">
        <v>0</v>
      </c>
      <c r="Q104" s="81">
        <v>0</v>
      </c>
      <c r="R104" s="81">
        <v>0</v>
      </c>
      <c r="S104" s="81">
        <v>0</v>
      </c>
      <c r="T104" s="81">
        <v>0</v>
      </c>
      <c r="U104" s="81">
        <v>0</v>
      </c>
      <c r="V104" s="82">
        <v>0</v>
      </c>
      <c r="W104" s="70">
        <f t="shared" si="2"/>
        <v>0</v>
      </c>
      <c r="X104" s="63" t="str">
        <f t="shared" si="3"/>
        <v>F</v>
      </c>
    </row>
    <row r="105" spans="1:24">
      <c r="A105" s="31">
        <v>91</v>
      </c>
      <c r="B105" s="32"/>
      <c r="C105" s="33"/>
      <c r="D105" s="32"/>
      <c r="E105" s="34"/>
      <c r="F105" s="35"/>
      <c r="G105" s="35"/>
      <c r="H105" s="35"/>
      <c r="I105" s="35"/>
      <c r="J105" s="35"/>
      <c r="K105" s="35"/>
      <c r="L105" s="68"/>
      <c r="M105" s="80">
        <v>0</v>
      </c>
      <c r="N105" s="81">
        <v>0</v>
      </c>
      <c r="O105" s="81">
        <v>0</v>
      </c>
      <c r="P105" s="81">
        <v>0</v>
      </c>
      <c r="Q105" s="81">
        <v>0</v>
      </c>
      <c r="R105" s="81">
        <v>0</v>
      </c>
      <c r="S105" s="81">
        <v>0</v>
      </c>
      <c r="T105" s="81">
        <v>0</v>
      </c>
      <c r="U105" s="81">
        <v>0</v>
      </c>
      <c r="V105" s="82">
        <v>0</v>
      </c>
      <c r="W105" s="70">
        <f t="shared" si="2"/>
        <v>0</v>
      </c>
      <c r="X105" s="63" t="str">
        <f t="shared" si="3"/>
        <v>F</v>
      </c>
    </row>
    <row r="106" spans="1:24">
      <c r="A106" s="31">
        <v>92</v>
      </c>
      <c r="B106" s="32"/>
      <c r="C106" s="33"/>
      <c r="D106" s="32"/>
      <c r="E106" s="34"/>
      <c r="F106" s="35"/>
      <c r="G106" s="35"/>
      <c r="H106" s="35"/>
      <c r="I106" s="35"/>
      <c r="J106" s="35"/>
      <c r="K106" s="35"/>
      <c r="L106" s="68"/>
      <c r="M106" s="80">
        <v>0</v>
      </c>
      <c r="N106" s="81">
        <v>0</v>
      </c>
      <c r="O106" s="81">
        <v>0</v>
      </c>
      <c r="P106" s="81">
        <v>0</v>
      </c>
      <c r="Q106" s="81">
        <v>0</v>
      </c>
      <c r="R106" s="81">
        <v>0</v>
      </c>
      <c r="S106" s="81">
        <v>0</v>
      </c>
      <c r="T106" s="81">
        <v>0</v>
      </c>
      <c r="U106" s="81">
        <v>0</v>
      </c>
      <c r="V106" s="82">
        <v>0</v>
      </c>
      <c r="W106" s="70">
        <f t="shared" si="2"/>
        <v>0</v>
      </c>
      <c r="X106" s="63" t="str">
        <f t="shared" si="3"/>
        <v>F</v>
      </c>
    </row>
    <row r="107" spans="1:24">
      <c r="A107" s="31">
        <v>93</v>
      </c>
      <c r="B107" s="32"/>
      <c r="C107" s="33"/>
      <c r="D107" s="32"/>
      <c r="E107" s="34"/>
      <c r="F107" s="35"/>
      <c r="G107" s="35"/>
      <c r="H107" s="35"/>
      <c r="I107" s="35"/>
      <c r="J107" s="35"/>
      <c r="K107" s="35"/>
      <c r="L107" s="68"/>
      <c r="M107" s="80">
        <v>0</v>
      </c>
      <c r="N107" s="81">
        <v>0</v>
      </c>
      <c r="O107" s="81">
        <v>0</v>
      </c>
      <c r="P107" s="81">
        <v>0</v>
      </c>
      <c r="Q107" s="81">
        <v>0</v>
      </c>
      <c r="R107" s="81">
        <v>0</v>
      </c>
      <c r="S107" s="81">
        <v>0</v>
      </c>
      <c r="T107" s="81">
        <v>0</v>
      </c>
      <c r="U107" s="81">
        <v>0</v>
      </c>
      <c r="V107" s="82">
        <v>0</v>
      </c>
      <c r="W107" s="70">
        <f t="shared" si="2"/>
        <v>0</v>
      </c>
      <c r="X107" s="63" t="str">
        <f t="shared" si="3"/>
        <v>F</v>
      </c>
    </row>
    <row r="108" spans="1:24">
      <c r="A108" s="31">
        <v>94</v>
      </c>
      <c r="B108" s="32"/>
      <c r="C108" s="33"/>
      <c r="D108" s="32"/>
      <c r="E108" s="34"/>
      <c r="F108" s="35"/>
      <c r="G108" s="35"/>
      <c r="H108" s="35"/>
      <c r="I108" s="35"/>
      <c r="J108" s="35"/>
      <c r="K108" s="35"/>
      <c r="L108" s="68"/>
      <c r="M108" s="80">
        <v>0</v>
      </c>
      <c r="N108" s="81">
        <v>0</v>
      </c>
      <c r="O108" s="81">
        <v>0</v>
      </c>
      <c r="P108" s="81">
        <v>0</v>
      </c>
      <c r="Q108" s="81">
        <v>0</v>
      </c>
      <c r="R108" s="81">
        <v>0</v>
      </c>
      <c r="S108" s="81">
        <v>0</v>
      </c>
      <c r="T108" s="81">
        <v>0</v>
      </c>
      <c r="U108" s="81">
        <v>0</v>
      </c>
      <c r="V108" s="82">
        <v>0</v>
      </c>
      <c r="W108" s="70">
        <f t="shared" si="2"/>
        <v>0</v>
      </c>
      <c r="X108" s="63" t="str">
        <f t="shared" si="3"/>
        <v>F</v>
      </c>
    </row>
    <row r="109" spans="1:24">
      <c r="A109" s="31">
        <v>95</v>
      </c>
      <c r="B109" s="32"/>
      <c r="C109" s="33"/>
      <c r="D109" s="32"/>
      <c r="E109" s="34"/>
      <c r="F109" s="35"/>
      <c r="G109" s="35"/>
      <c r="H109" s="35"/>
      <c r="I109" s="35"/>
      <c r="J109" s="35"/>
      <c r="K109" s="35"/>
      <c r="L109" s="68"/>
      <c r="M109" s="80">
        <v>0</v>
      </c>
      <c r="N109" s="81">
        <v>0</v>
      </c>
      <c r="O109" s="81">
        <v>0</v>
      </c>
      <c r="P109" s="81">
        <v>0</v>
      </c>
      <c r="Q109" s="81">
        <v>0</v>
      </c>
      <c r="R109" s="81">
        <v>0</v>
      </c>
      <c r="S109" s="81">
        <v>0</v>
      </c>
      <c r="T109" s="81">
        <v>0</v>
      </c>
      <c r="U109" s="81">
        <v>0</v>
      </c>
      <c r="V109" s="82">
        <v>0</v>
      </c>
      <c r="W109" s="70">
        <f t="shared" si="2"/>
        <v>0</v>
      </c>
      <c r="X109" s="63" t="str">
        <f t="shared" si="3"/>
        <v>F</v>
      </c>
    </row>
    <row r="110" spans="1:24">
      <c r="A110" s="31">
        <v>96</v>
      </c>
      <c r="B110" s="32"/>
      <c r="C110" s="33"/>
      <c r="D110" s="32"/>
      <c r="E110" s="34"/>
      <c r="F110" s="35"/>
      <c r="G110" s="35"/>
      <c r="H110" s="35"/>
      <c r="I110" s="35"/>
      <c r="J110" s="35"/>
      <c r="K110" s="35"/>
      <c r="L110" s="68"/>
      <c r="M110" s="80">
        <v>0</v>
      </c>
      <c r="N110" s="81">
        <v>0</v>
      </c>
      <c r="O110" s="81">
        <v>0</v>
      </c>
      <c r="P110" s="81">
        <v>0</v>
      </c>
      <c r="Q110" s="81">
        <v>0</v>
      </c>
      <c r="R110" s="81">
        <v>0</v>
      </c>
      <c r="S110" s="81">
        <v>0</v>
      </c>
      <c r="T110" s="81">
        <v>0</v>
      </c>
      <c r="U110" s="81">
        <v>0</v>
      </c>
      <c r="V110" s="82">
        <v>0</v>
      </c>
      <c r="W110" s="70">
        <f t="shared" si="2"/>
        <v>0</v>
      </c>
      <c r="X110" s="63" t="str">
        <f t="shared" si="3"/>
        <v>F</v>
      </c>
    </row>
    <row r="111" spans="1:24">
      <c r="A111" s="31">
        <v>97</v>
      </c>
      <c r="B111" s="32"/>
      <c r="C111" s="33"/>
      <c r="D111" s="32"/>
      <c r="E111" s="34"/>
      <c r="F111" s="35"/>
      <c r="G111" s="35"/>
      <c r="H111" s="35"/>
      <c r="I111" s="35"/>
      <c r="J111" s="35"/>
      <c r="K111" s="35"/>
      <c r="L111" s="68"/>
      <c r="M111" s="80">
        <v>0</v>
      </c>
      <c r="N111" s="81">
        <v>0</v>
      </c>
      <c r="O111" s="81">
        <v>0</v>
      </c>
      <c r="P111" s="81">
        <v>0</v>
      </c>
      <c r="Q111" s="81">
        <v>0</v>
      </c>
      <c r="R111" s="81">
        <v>0</v>
      </c>
      <c r="S111" s="81">
        <v>0</v>
      </c>
      <c r="T111" s="81">
        <v>0</v>
      </c>
      <c r="U111" s="81">
        <v>0</v>
      </c>
      <c r="V111" s="82">
        <v>0</v>
      </c>
      <c r="W111" s="70">
        <f t="shared" si="2"/>
        <v>0</v>
      </c>
      <c r="X111" s="63" t="str">
        <f t="shared" si="3"/>
        <v>F</v>
      </c>
    </row>
    <row r="112" spans="1:24">
      <c r="A112" s="31">
        <v>98</v>
      </c>
      <c r="B112" s="32"/>
      <c r="C112" s="33"/>
      <c r="D112" s="32"/>
      <c r="E112" s="34"/>
      <c r="F112" s="35"/>
      <c r="G112" s="35"/>
      <c r="H112" s="35"/>
      <c r="I112" s="35"/>
      <c r="J112" s="35"/>
      <c r="K112" s="35"/>
      <c r="L112" s="68"/>
      <c r="M112" s="80">
        <v>0</v>
      </c>
      <c r="N112" s="81">
        <v>0</v>
      </c>
      <c r="O112" s="81">
        <v>0</v>
      </c>
      <c r="P112" s="81">
        <v>0</v>
      </c>
      <c r="Q112" s="81">
        <v>0</v>
      </c>
      <c r="R112" s="81">
        <v>0</v>
      </c>
      <c r="S112" s="81">
        <v>0</v>
      </c>
      <c r="T112" s="81">
        <v>0</v>
      </c>
      <c r="U112" s="81">
        <v>0</v>
      </c>
      <c r="V112" s="82">
        <v>0</v>
      </c>
      <c r="W112" s="70">
        <f t="shared" si="2"/>
        <v>0</v>
      </c>
      <c r="X112" s="63" t="str">
        <f t="shared" si="3"/>
        <v>F</v>
      </c>
    </row>
    <row r="113" spans="1:24">
      <c r="A113" s="31">
        <v>99</v>
      </c>
      <c r="B113" s="32"/>
      <c r="C113" s="33"/>
      <c r="D113" s="32"/>
      <c r="E113" s="34"/>
      <c r="F113" s="35"/>
      <c r="G113" s="35"/>
      <c r="H113" s="35"/>
      <c r="I113" s="35"/>
      <c r="J113" s="35"/>
      <c r="K113" s="35"/>
      <c r="L113" s="68"/>
      <c r="M113" s="80">
        <v>0</v>
      </c>
      <c r="N113" s="81">
        <v>0</v>
      </c>
      <c r="O113" s="81">
        <v>0</v>
      </c>
      <c r="P113" s="81">
        <v>0</v>
      </c>
      <c r="Q113" s="81">
        <v>0</v>
      </c>
      <c r="R113" s="81">
        <v>0</v>
      </c>
      <c r="S113" s="81">
        <v>0</v>
      </c>
      <c r="T113" s="81">
        <v>0</v>
      </c>
      <c r="U113" s="81">
        <v>0</v>
      </c>
      <c r="V113" s="82">
        <v>0</v>
      </c>
      <c r="W113" s="70">
        <f t="shared" si="2"/>
        <v>0</v>
      </c>
      <c r="X113" s="63" t="str">
        <f t="shared" si="3"/>
        <v>F</v>
      </c>
    </row>
    <row r="114" spans="1:24">
      <c r="A114" s="31">
        <v>100</v>
      </c>
      <c r="B114" s="32"/>
      <c r="C114" s="33"/>
      <c r="D114" s="32"/>
      <c r="E114" s="34"/>
      <c r="F114" s="35"/>
      <c r="G114" s="35"/>
      <c r="H114" s="35"/>
      <c r="I114" s="35"/>
      <c r="J114" s="35"/>
      <c r="K114" s="35"/>
      <c r="L114" s="68"/>
      <c r="M114" s="80">
        <v>0</v>
      </c>
      <c r="N114" s="81">
        <v>0</v>
      </c>
      <c r="O114" s="81">
        <v>0</v>
      </c>
      <c r="P114" s="81">
        <v>0</v>
      </c>
      <c r="Q114" s="81">
        <v>0</v>
      </c>
      <c r="R114" s="81">
        <v>0</v>
      </c>
      <c r="S114" s="81">
        <v>0</v>
      </c>
      <c r="T114" s="81">
        <v>0</v>
      </c>
      <c r="U114" s="81">
        <v>0</v>
      </c>
      <c r="V114" s="82">
        <v>0</v>
      </c>
      <c r="W114" s="70">
        <f t="shared" si="2"/>
        <v>0</v>
      </c>
      <c r="X114" s="63" t="str">
        <f t="shared" si="3"/>
        <v>F</v>
      </c>
    </row>
    <row r="115" spans="1:24">
      <c r="A115" s="31">
        <v>101</v>
      </c>
      <c r="B115" s="32"/>
      <c r="C115" s="33"/>
      <c r="D115" s="32"/>
      <c r="E115" s="34"/>
      <c r="F115" s="35"/>
      <c r="G115" s="35"/>
      <c r="H115" s="35"/>
      <c r="I115" s="35"/>
      <c r="J115" s="35"/>
      <c r="K115" s="35"/>
      <c r="L115" s="68"/>
      <c r="M115" s="80">
        <v>0</v>
      </c>
      <c r="N115" s="81">
        <v>0</v>
      </c>
      <c r="O115" s="81">
        <v>0</v>
      </c>
      <c r="P115" s="81">
        <v>0</v>
      </c>
      <c r="Q115" s="81">
        <v>0</v>
      </c>
      <c r="R115" s="81">
        <v>0</v>
      </c>
      <c r="S115" s="81">
        <v>0</v>
      </c>
      <c r="T115" s="81">
        <v>0</v>
      </c>
      <c r="U115" s="81">
        <v>0</v>
      </c>
      <c r="V115" s="82">
        <v>0</v>
      </c>
      <c r="W115" s="70">
        <f t="shared" si="2"/>
        <v>0</v>
      </c>
      <c r="X115" s="63" t="str">
        <f t="shared" si="3"/>
        <v>F</v>
      </c>
    </row>
    <row r="116" spans="1:24">
      <c r="A116" s="31">
        <v>102</v>
      </c>
      <c r="B116" s="32"/>
      <c r="C116" s="33"/>
      <c r="D116" s="32"/>
      <c r="E116" s="34"/>
      <c r="F116" s="35"/>
      <c r="G116" s="35"/>
      <c r="H116" s="35"/>
      <c r="I116" s="35"/>
      <c r="J116" s="35"/>
      <c r="K116" s="35"/>
      <c r="L116" s="68"/>
      <c r="M116" s="80">
        <v>0</v>
      </c>
      <c r="N116" s="81">
        <v>0</v>
      </c>
      <c r="O116" s="81">
        <v>0</v>
      </c>
      <c r="P116" s="81">
        <v>0</v>
      </c>
      <c r="Q116" s="81">
        <v>0</v>
      </c>
      <c r="R116" s="81">
        <v>0</v>
      </c>
      <c r="S116" s="81">
        <v>0</v>
      </c>
      <c r="T116" s="81">
        <v>0</v>
      </c>
      <c r="U116" s="81">
        <v>0</v>
      </c>
      <c r="V116" s="82">
        <v>0</v>
      </c>
      <c r="W116" s="70">
        <f t="shared" si="2"/>
        <v>0</v>
      </c>
      <c r="X116" s="63" t="str">
        <f t="shared" si="3"/>
        <v>F</v>
      </c>
    </row>
    <row r="117" spans="1:24">
      <c r="A117" s="31">
        <v>103</v>
      </c>
      <c r="B117" s="32"/>
      <c r="C117" s="33"/>
      <c r="D117" s="32"/>
      <c r="E117" s="34"/>
      <c r="F117" s="35"/>
      <c r="G117" s="35"/>
      <c r="H117" s="35"/>
      <c r="I117" s="35"/>
      <c r="J117" s="35"/>
      <c r="K117" s="35"/>
      <c r="L117" s="68"/>
      <c r="M117" s="80">
        <v>0</v>
      </c>
      <c r="N117" s="81">
        <v>0</v>
      </c>
      <c r="O117" s="81">
        <v>0</v>
      </c>
      <c r="P117" s="81">
        <v>0</v>
      </c>
      <c r="Q117" s="81">
        <v>0</v>
      </c>
      <c r="R117" s="81">
        <v>0</v>
      </c>
      <c r="S117" s="81">
        <v>0</v>
      </c>
      <c r="T117" s="81">
        <v>0</v>
      </c>
      <c r="U117" s="81">
        <v>0</v>
      </c>
      <c r="V117" s="82">
        <v>0</v>
      </c>
      <c r="W117" s="70">
        <f t="shared" si="2"/>
        <v>0</v>
      </c>
      <c r="X117" s="63" t="str">
        <f t="shared" si="3"/>
        <v>F</v>
      </c>
    </row>
    <row r="118" spans="1:24">
      <c r="A118" s="31">
        <v>104</v>
      </c>
      <c r="B118" s="32"/>
      <c r="C118" s="33"/>
      <c r="D118" s="32"/>
      <c r="E118" s="34"/>
      <c r="F118" s="35"/>
      <c r="G118" s="35"/>
      <c r="H118" s="35"/>
      <c r="I118" s="35"/>
      <c r="J118" s="35"/>
      <c r="K118" s="35"/>
      <c r="L118" s="68"/>
      <c r="M118" s="80">
        <v>0</v>
      </c>
      <c r="N118" s="81">
        <v>0</v>
      </c>
      <c r="O118" s="81">
        <v>0</v>
      </c>
      <c r="P118" s="81">
        <v>0</v>
      </c>
      <c r="Q118" s="81">
        <v>0</v>
      </c>
      <c r="R118" s="81">
        <v>0</v>
      </c>
      <c r="S118" s="81">
        <v>0</v>
      </c>
      <c r="T118" s="81">
        <v>0</v>
      </c>
      <c r="U118" s="81">
        <v>0</v>
      </c>
      <c r="V118" s="82">
        <v>0</v>
      </c>
      <c r="W118" s="70">
        <f t="shared" si="2"/>
        <v>0</v>
      </c>
      <c r="X118" s="63" t="str">
        <f t="shared" si="3"/>
        <v>F</v>
      </c>
    </row>
    <row r="119" spans="1:24">
      <c r="A119" s="31">
        <v>105</v>
      </c>
      <c r="B119" s="32"/>
      <c r="C119" s="33"/>
      <c r="D119" s="32"/>
      <c r="E119" s="34"/>
      <c r="F119" s="35"/>
      <c r="G119" s="35"/>
      <c r="H119" s="35"/>
      <c r="I119" s="35"/>
      <c r="J119" s="35"/>
      <c r="K119" s="35"/>
      <c r="L119" s="68"/>
      <c r="M119" s="80">
        <v>0</v>
      </c>
      <c r="N119" s="81">
        <v>0</v>
      </c>
      <c r="O119" s="81">
        <v>0</v>
      </c>
      <c r="P119" s="81">
        <v>0</v>
      </c>
      <c r="Q119" s="81">
        <v>0</v>
      </c>
      <c r="R119" s="81">
        <v>0</v>
      </c>
      <c r="S119" s="81">
        <v>0</v>
      </c>
      <c r="T119" s="81">
        <v>0</v>
      </c>
      <c r="U119" s="81">
        <v>0</v>
      </c>
      <c r="V119" s="82">
        <v>0</v>
      </c>
      <c r="W119" s="70">
        <f t="shared" si="2"/>
        <v>0</v>
      </c>
      <c r="X119" s="63" t="str">
        <f t="shared" si="3"/>
        <v>F</v>
      </c>
    </row>
    <row r="120" spans="1:24">
      <c r="A120" s="31">
        <v>106</v>
      </c>
      <c r="B120" s="32"/>
      <c r="C120" s="33"/>
      <c r="D120" s="32"/>
      <c r="E120" s="34"/>
      <c r="F120" s="35"/>
      <c r="G120" s="35"/>
      <c r="H120" s="35"/>
      <c r="I120" s="35"/>
      <c r="J120" s="35"/>
      <c r="K120" s="35"/>
      <c r="L120" s="68"/>
      <c r="M120" s="80">
        <v>0</v>
      </c>
      <c r="N120" s="81">
        <v>0</v>
      </c>
      <c r="O120" s="81">
        <v>0</v>
      </c>
      <c r="P120" s="81">
        <v>0</v>
      </c>
      <c r="Q120" s="81">
        <v>0</v>
      </c>
      <c r="R120" s="81">
        <v>0</v>
      </c>
      <c r="S120" s="81">
        <v>0</v>
      </c>
      <c r="T120" s="81">
        <v>0</v>
      </c>
      <c r="U120" s="81">
        <v>0</v>
      </c>
      <c r="V120" s="82">
        <v>0</v>
      </c>
      <c r="W120" s="70">
        <f t="shared" si="2"/>
        <v>0</v>
      </c>
      <c r="X120" s="63" t="str">
        <f t="shared" si="3"/>
        <v>F</v>
      </c>
    </row>
    <row r="121" spans="1:24">
      <c r="A121" s="31">
        <v>107</v>
      </c>
      <c r="B121" s="32"/>
      <c r="C121" s="33"/>
      <c r="D121" s="32"/>
      <c r="E121" s="34"/>
      <c r="F121" s="35"/>
      <c r="G121" s="35"/>
      <c r="H121" s="35"/>
      <c r="I121" s="35"/>
      <c r="J121" s="35"/>
      <c r="K121" s="35"/>
      <c r="L121" s="68"/>
      <c r="M121" s="80">
        <v>0</v>
      </c>
      <c r="N121" s="81">
        <v>0</v>
      </c>
      <c r="O121" s="81">
        <v>0</v>
      </c>
      <c r="P121" s="81">
        <v>0</v>
      </c>
      <c r="Q121" s="81">
        <v>0</v>
      </c>
      <c r="R121" s="81">
        <v>0</v>
      </c>
      <c r="S121" s="81">
        <v>0</v>
      </c>
      <c r="T121" s="81">
        <v>0</v>
      </c>
      <c r="U121" s="81">
        <v>0</v>
      </c>
      <c r="V121" s="82">
        <v>0</v>
      </c>
      <c r="W121" s="70">
        <f t="shared" si="2"/>
        <v>0</v>
      </c>
      <c r="X121" s="63" t="str">
        <f t="shared" si="3"/>
        <v>F</v>
      </c>
    </row>
    <row r="122" spans="1:24">
      <c r="A122" s="31">
        <v>108</v>
      </c>
      <c r="B122" s="32"/>
      <c r="C122" s="33"/>
      <c r="D122" s="32"/>
      <c r="E122" s="34"/>
      <c r="F122" s="35"/>
      <c r="G122" s="35"/>
      <c r="H122" s="35"/>
      <c r="I122" s="35"/>
      <c r="J122" s="35"/>
      <c r="K122" s="35"/>
      <c r="L122" s="68"/>
      <c r="M122" s="80">
        <v>0</v>
      </c>
      <c r="N122" s="81">
        <v>0</v>
      </c>
      <c r="O122" s="81">
        <v>0</v>
      </c>
      <c r="P122" s="81">
        <v>0</v>
      </c>
      <c r="Q122" s="81">
        <v>0</v>
      </c>
      <c r="R122" s="81">
        <v>0</v>
      </c>
      <c r="S122" s="81">
        <v>0</v>
      </c>
      <c r="T122" s="81">
        <v>0</v>
      </c>
      <c r="U122" s="81">
        <v>0</v>
      </c>
      <c r="V122" s="82">
        <v>0</v>
      </c>
      <c r="W122" s="70">
        <f t="shared" si="2"/>
        <v>0</v>
      </c>
      <c r="X122" s="63" t="str">
        <f t="shared" si="3"/>
        <v>F</v>
      </c>
    </row>
    <row r="123" spans="1:24">
      <c r="A123" s="31">
        <v>109</v>
      </c>
      <c r="B123" s="32"/>
      <c r="C123" s="33"/>
      <c r="D123" s="32"/>
      <c r="E123" s="34"/>
      <c r="F123" s="35"/>
      <c r="G123" s="35"/>
      <c r="H123" s="35"/>
      <c r="I123" s="35"/>
      <c r="J123" s="35"/>
      <c r="K123" s="35"/>
      <c r="L123" s="68"/>
      <c r="M123" s="80">
        <v>0</v>
      </c>
      <c r="N123" s="81">
        <v>0</v>
      </c>
      <c r="O123" s="81">
        <v>0</v>
      </c>
      <c r="P123" s="81">
        <v>0</v>
      </c>
      <c r="Q123" s="81">
        <v>0</v>
      </c>
      <c r="R123" s="81">
        <v>0</v>
      </c>
      <c r="S123" s="81">
        <v>0</v>
      </c>
      <c r="T123" s="81">
        <v>0</v>
      </c>
      <c r="U123" s="81">
        <v>0</v>
      </c>
      <c r="V123" s="82">
        <v>0</v>
      </c>
      <c r="W123" s="70">
        <f t="shared" si="2"/>
        <v>0</v>
      </c>
      <c r="X123" s="63" t="str">
        <f t="shared" si="3"/>
        <v>F</v>
      </c>
    </row>
    <row r="124" spans="1:24">
      <c r="A124" s="31">
        <v>110</v>
      </c>
      <c r="B124" s="32"/>
      <c r="C124" s="33"/>
      <c r="D124" s="32"/>
      <c r="E124" s="34"/>
      <c r="F124" s="35"/>
      <c r="G124" s="35"/>
      <c r="H124" s="35"/>
      <c r="I124" s="35"/>
      <c r="J124" s="35"/>
      <c r="K124" s="35"/>
      <c r="L124" s="68"/>
      <c r="M124" s="80">
        <v>0</v>
      </c>
      <c r="N124" s="81">
        <v>0</v>
      </c>
      <c r="O124" s="81">
        <v>0</v>
      </c>
      <c r="P124" s="81">
        <v>0</v>
      </c>
      <c r="Q124" s="81">
        <v>0</v>
      </c>
      <c r="R124" s="81">
        <v>0</v>
      </c>
      <c r="S124" s="81">
        <v>0</v>
      </c>
      <c r="T124" s="81">
        <v>0</v>
      </c>
      <c r="U124" s="81">
        <v>0</v>
      </c>
      <c r="V124" s="82">
        <v>0</v>
      </c>
      <c r="W124" s="70">
        <f t="shared" si="2"/>
        <v>0</v>
      </c>
      <c r="X124" s="63" t="str">
        <f t="shared" si="3"/>
        <v>F</v>
      </c>
    </row>
    <row r="125" spans="1:24">
      <c r="A125" s="31">
        <v>111</v>
      </c>
      <c r="B125" s="32"/>
      <c r="C125" s="33"/>
      <c r="D125" s="32"/>
      <c r="E125" s="34"/>
      <c r="F125" s="35"/>
      <c r="G125" s="35"/>
      <c r="H125" s="35"/>
      <c r="I125" s="35"/>
      <c r="J125" s="35"/>
      <c r="K125" s="35"/>
      <c r="L125" s="68"/>
      <c r="M125" s="80">
        <v>0</v>
      </c>
      <c r="N125" s="81">
        <v>0</v>
      </c>
      <c r="O125" s="81">
        <v>0</v>
      </c>
      <c r="P125" s="81">
        <v>0</v>
      </c>
      <c r="Q125" s="81">
        <v>0</v>
      </c>
      <c r="R125" s="81">
        <v>0</v>
      </c>
      <c r="S125" s="81">
        <v>0</v>
      </c>
      <c r="T125" s="81">
        <v>0</v>
      </c>
      <c r="U125" s="81">
        <v>0</v>
      </c>
      <c r="V125" s="82">
        <v>0</v>
      </c>
      <c r="W125" s="70">
        <f t="shared" si="2"/>
        <v>0</v>
      </c>
      <c r="X125" s="63" t="str">
        <f t="shared" si="3"/>
        <v>F</v>
      </c>
    </row>
    <row r="126" spans="1:24">
      <c r="A126" s="31">
        <v>112</v>
      </c>
      <c r="B126" s="32"/>
      <c r="C126" s="33"/>
      <c r="D126" s="32"/>
      <c r="E126" s="34"/>
      <c r="F126" s="35"/>
      <c r="G126" s="35"/>
      <c r="H126" s="35"/>
      <c r="I126" s="35"/>
      <c r="J126" s="35"/>
      <c r="K126" s="35"/>
      <c r="L126" s="68"/>
      <c r="M126" s="80">
        <v>0</v>
      </c>
      <c r="N126" s="81">
        <v>0</v>
      </c>
      <c r="O126" s="81">
        <v>0</v>
      </c>
      <c r="P126" s="81">
        <v>0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2">
        <v>0</v>
      </c>
      <c r="W126" s="70">
        <f t="shared" si="2"/>
        <v>0</v>
      </c>
      <c r="X126" s="63" t="str">
        <f t="shared" si="3"/>
        <v>F</v>
      </c>
    </row>
    <row r="127" spans="1:24">
      <c r="A127" s="31">
        <v>113</v>
      </c>
      <c r="B127" s="32"/>
      <c r="C127" s="33"/>
      <c r="D127" s="32"/>
      <c r="E127" s="34"/>
      <c r="F127" s="35"/>
      <c r="G127" s="35"/>
      <c r="H127" s="35"/>
      <c r="I127" s="35"/>
      <c r="J127" s="35"/>
      <c r="K127" s="35"/>
      <c r="L127" s="68"/>
      <c r="M127" s="80">
        <v>0</v>
      </c>
      <c r="N127" s="81">
        <v>0</v>
      </c>
      <c r="O127" s="81">
        <v>0</v>
      </c>
      <c r="P127" s="81">
        <v>0</v>
      </c>
      <c r="Q127" s="81">
        <v>0</v>
      </c>
      <c r="R127" s="81">
        <v>0</v>
      </c>
      <c r="S127" s="81">
        <v>0</v>
      </c>
      <c r="T127" s="81">
        <v>0</v>
      </c>
      <c r="U127" s="81">
        <v>0</v>
      </c>
      <c r="V127" s="82">
        <v>0</v>
      </c>
      <c r="W127" s="70">
        <f t="shared" si="2"/>
        <v>0</v>
      </c>
      <c r="X127" s="63" t="str">
        <f t="shared" si="3"/>
        <v>F</v>
      </c>
    </row>
    <row r="128" spans="1:24">
      <c r="A128" s="31">
        <v>114</v>
      </c>
      <c r="B128" s="32"/>
      <c r="C128" s="33"/>
      <c r="D128" s="32"/>
      <c r="E128" s="34"/>
      <c r="F128" s="35"/>
      <c r="G128" s="35"/>
      <c r="H128" s="35"/>
      <c r="I128" s="35"/>
      <c r="J128" s="35"/>
      <c r="K128" s="35"/>
      <c r="L128" s="68"/>
      <c r="M128" s="80">
        <v>0</v>
      </c>
      <c r="N128" s="81">
        <v>0</v>
      </c>
      <c r="O128" s="81">
        <v>0</v>
      </c>
      <c r="P128" s="81">
        <v>0</v>
      </c>
      <c r="Q128" s="81">
        <v>0</v>
      </c>
      <c r="R128" s="81">
        <v>0</v>
      </c>
      <c r="S128" s="81">
        <v>0</v>
      </c>
      <c r="T128" s="81">
        <v>0</v>
      </c>
      <c r="U128" s="81">
        <v>0</v>
      </c>
      <c r="V128" s="82">
        <v>0</v>
      </c>
      <c r="W128" s="70">
        <f t="shared" si="2"/>
        <v>0</v>
      </c>
      <c r="X128" s="63" t="str">
        <f t="shared" si="3"/>
        <v>F</v>
      </c>
    </row>
    <row r="129" spans="1:24">
      <c r="A129" s="31">
        <v>115</v>
      </c>
      <c r="B129" s="32"/>
      <c r="C129" s="33"/>
      <c r="D129" s="32"/>
      <c r="E129" s="34"/>
      <c r="F129" s="35"/>
      <c r="G129" s="35"/>
      <c r="H129" s="35"/>
      <c r="I129" s="35"/>
      <c r="J129" s="35"/>
      <c r="K129" s="35"/>
      <c r="L129" s="68"/>
      <c r="M129" s="80">
        <v>0</v>
      </c>
      <c r="N129" s="81">
        <v>0</v>
      </c>
      <c r="O129" s="81">
        <v>0</v>
      </c>
      <c r="P129" s="81">
        <v>0</v>
      </c>
      <c r="Q129" s="81">
        <v>0</v>
      </c>
      <c r="R129" s="81">
        <v>0</v>
      </c>
      <c r="S129" s="81">
        <v>0</v>
      </c>
      <c r="T129" s="81">
        <v>0</v>
      </c>
      <c r="U129" s="81">
        <v>0</v>
      </c>
      <c r="V129" s="82">
        <v>0</v>
      </c>
      <c r="W129" s="70">
        <f t="shared" si="2"/>
        <v>0</v>
      </c>
      <c r="X129" s="63" t="str">
        <f t="shared" si="3"/>
        <v>F</v>
      </c>
    </row>
    <row r="130" spans="1:24">
      <c r="A130" s="31">
        <v>116</v>
      </c>
      <c r="B130" s="32"/>
      <c r="C130" s="33"/>
      <c r="D130" s="32"/>
      <c r="E130" s="34"/>
      <c r="F130" s="35"/>
      <c r="G130" s="35"/>
      <c r="H130" s="35"/>
      <c r="I130" s="35"/>
      <c r="J130" s="35"/>
      <c r="K130" s="35"/>
      <c r="L130" s="68"/>
      <c r="M130" s="80">
        <v>0</v>
      </c>
      <c r="N130" s="81">
        <v>0</v>
      </c>
      <c r="O130" s="81">
        <v>0</v>
      </c>
      <c r="P130" s="81">
        <v>0</v>
      </c>
      <c r="Q130" s="81">
        <v>0</v>
      </c>
      <c r="R130" s="81">
        <v>0</v>
      </c>
      <c r="S130" s="81">
        <v>0</v>
      </c>
      <c r="T130" s="81">
        <v>0</v>
      </c>
      <c r="U130" s="81">
        <v>0</v>
      </c>
      <c r="V130" s="82">
        <v>0</v>
      </c>
      <c r="W130" s="70">
        <f t="shared" si="2"/>
        <v>0</v>
      </c>
      <c r="X130" s="63" t="str">
        <f t="shared" si="3"/>
        <v>F</v>
      </c>
    </row>
    <row r="131" spans="1:24">
      <c r="A131" s="31">
        <v>117</v>
      </c>
      <c r="B131" s="32"/>
      <c r="C131" s="33"/>
      <c r="D131" s="32"/>
      <c r="E131" s="34"/>
      <c r="F131" s="35"/>
      <c r="G131" s="35"/>
      <c r="H131" s="35"/>
      <c r="I131" s="35"/>
      <c r="J131" s="35"/>
      <c r="K131" s="35"/>
      <c r="L131" s="68"/>
      <c r="M131" s="80">
        <v>0</v>
      </c>
      <c r="N131" s="81">
        <v>0</v>
      </c>
      <c r="O131" s="81">
        <v>0</v>
      </c>
      <c r="P131" s="81">
        <v>0</v>
      </c>
      <c r="Q131" s="81">
        <v>0</v>
      </c>
      <c r="R131" s="81">
        <v>0</v>
      </c>
      <c r="S131" s="81">
        <v>0</v>
      </c>
      <c r="T131" s="81">
        <v>0</v>
      </c>
      <c r="U131" s="81">
        <v>0</v>
      </c>
      <c r="V131" s="82">
        <v>0</v>
      </c>
      <c r="W131" s="70">
        <f t="shared" si="2"/>
        <v>0</v>
      </c>
      <c r="X131" s="63" t="str">
        <f t="shared" si="3"/>
        <v>F</v>
      </c>
    </row>
    <row r="132" spans="1:24">
      <c r="A132" s="31">
        <v>118</v>
      </c>
      <c r="B132" s="32"/>
      <c r="C132" s="33"/>
      <c r="D132" s="32"/>
      <c r="E132" s="34"/>
      <c r="F132" s="35"/>
      <c r="G132" s="35"/>
      <c r="H132" s="35"/>
      <c r="I132" s="35"/>
      <c r="J132" s="35"/>
      <c r="K132" s="35"/>
      <c r="L132" s="68"/>
      <c r="M132" s="80">
        <v>0</v>
      </c>
      <c r="N132" s="81">
        <v>0</v>
      </c>
      <c r="O132" s="81">
        <v>0</v>
      </c>
      <c r="P132" s="81">
        <v>0</v>
      </c>
      <c r="Q132" s="81">
        <v>0</v>
      </c>
      <c r="R132" s="81">
        <v>0</v>
      </c>
      <c r="S132" s="81">
        <v>0</v>
      </c>
      <c r="T132" s="81">
        <v>0</v>
      </c>
      <c r="U132" s="81">
        <v>0</v>
      </c>
      <c r="V132" s="82">
        <v>0</v>
      </c>
      <c r="W132" s="70">
        <f t="shared" si="2"/>
        <v>0</v>
      </c>
      <c r="X132" s="63" t="str">
        <f t="shared" si="3"/>
        <v>F</v>
      </c>
    </row>
    <row r="133" spans="1:24">
      <c r="A133" s="31">
        <v>119</v>
      </c>
      <c r="B133" s="32"/>
      <c r="C133" s="33"/>
      <c r="D133" s="32"/>
      <c r="E133" s="34"/>
      <c r="F133" s="35"/>
      <c r="G133" s="35"/>
      <c r="H133" s="35"/>
      <c r="I133" s="35"/>
      <c r="J133" s="35"/>
      <c r="K133" s="35"/>
      <c r="L133" s="68"/>
      <c r="M133" s="80">
        <v>0</v>
      </c>
      <c r="N133" s="81">
        <v>0</v>
      </c>
      <c r="O133" s="81">
        <v>0</v>
      </c>
      <c r="P133" s="81">
        <v>0</v>
      </c>
      <c r="Q133" s="81">
        <v>0</v>
      </c>
      <c r="R133" s="81">
        <v>0</v>
      </c>
      <c r="S133" s="81">
        <v>0</v>
      </c>
      <c r="T133" s="81">
        <v>0</v>
      </c>
      <c r="U133" s="81">
        <v>0</v>
      </c>
      <c r="V133" s="82">
        <v>0</v>
      </c>
      <c r="W133" s="70">
        <f t="shared" si="2"/>
        <v>0</v>
      </c>
      <c r="X133" s="63" t="str">
        <f t="shared" si="3"/>
        <v>F</v>
      </c>
    </row>
    <row r="134" spans="1:24">
      <c r="A134" s="31">
        <v>120</v>
      </c>
      <c r="B134" s="32"/>
      <c r="C134" s="33"/>
      <c r="D134" s="32"/>
      <c r="E134" s="34"/>
      <c r="F134" s="35"/>
      <c r="G134" s="35"/>
      <c r="H134" s="35"/>
      <c r="I134" s="35"/>
      <c r="J134" s="35"/>
      <c r="K134" s="35"/>
      <c r="L134" s="68"/>
      <c r="M134" s="80">
        <v>0</v>
      </c>
      <c r="N134" s="81">
        <v>0</v>
      </c>
      <c r="O134" s="81">
        <v>0</v>
      </c>
      <c r="P134" s="81">
        <v>0</v>
      </c>
      <c r="Q134" s="81">
        <v>0</v>
      </c>
      <c r="R134" s="81">
        <v>0</v>
      </c>
      <c r="S134" s="81">
        <v>0</v>
      </c>
      <c r="T134" s="81">
        <v>0</v>
      </c>
      <c r="U134" s="81">
        <v>0</v>
      </c>
      <c r="V134" s="82">
        <v>0</v>
      </c>
      <c r="W134" s="70">
        <f t="shared" si="2"/>
        <v>0</v>
      </c>
      <c r="X134" s="63" t="str">
        <f t="shared" si="3"/>
        <v>F</v>
      </c>
    </row>
    <row r="135" spans="1:24">
      <c r="A135" s="31">
        <v>121</v>
      </c>
      <c r="B135" s="32"/>
      <c r="C135" s="33"/>
      <c r="D135" s="32"/>
      <c r="E135" s="34"/>
      <c r="F135" s="35"/>
      <c r="G135" s="35"/>
      <c r="H135" s="35"/>
      <c r="I135" s="35"/>
      <c r="J135" s="35"/>
      <c r="K135" s="35"/>
      <c r="L135" s="68"/>
      <c r="M135" s="80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2">
        <v>0</v>
      </c>
      <c r="W135" s="70">
        <f t="shared" si="2"/>
        <v>0</v>
      </c>
      <c r="X135" s="63" t="str">
        <f t="shared" si="3"/>
        <v>F</v>
      </c>
    </row>
    <row r="136" spans="1:24">
      <c r="A136" s="31">
        <v>122</v>
      </c>
      <c r="B136" s="32"/>
      <c r="C136" s="33"/>
      <c r="D136" s="32"/>
      <c r="E136" s="34"/>
      <c r="F136" s="35"/>
      <c r="G136" s="35"/>
      <c r="H136" s="35"/>
      <c r="I136" s="35"/>
      <c r="J136" s="35"/>
      <c r="K136" s="35"/>
      <c r="L136" s="68"/>
      <c r="M136" s="80">
        <v>0</v>
      </c>
      <c r="N136" s="81">
        <v>0</v>
      </c>
      <c r="O136" s="81">
        <v>0</v>
      </c>
      <c r="P136" s="81">
        <v>0</v>
      </c>
      <c r="Q136" s="81">
        <v>0</v>
      </c>
      <c r="R136" s="81">
        <v>0</v>
      </c>
      <c r="S136" s="81">
        <v>0</v>
      </c>
      <c r="T136" s="81">
        <v>0</v>
      </c>
      <c r="U136" s="81">
        <v>0</v>
      </c>
      <c r="V136" s="82">
        <v>0</v>
      </c>
      <c r="W136" s="70">
        <f t="shared" si="2"/>
        <v>0</v>
      </c>
      <c r="X136" s="63" t="str">
        <f t="shared" si="3"/>
        <v>F</v>
      </c>
    </row>
    <row r="137" spans="1:24">
      <c r="A137" s="31">
        <v>123</v>
      </c>
      <c r="B137" s="32"/>
      <c r="C137" s="33"/>
      <c r="D137" s="32"/>
      <c r="E137" s="34"/>
      <c r="F137" s="35"/>
      <c r="G137" s="35"/>
      <c r="H137" s="35"/>
      <c r="I137" s="35"/>
      <c r="J137" s="35"/>
      <c r="K137" s="35"/>
      <c r="L137" s="68"/>
      <c r="M137" s="80">
        <v>0</v>
      </c>
      <c r="N137" s="81">
        <v>0</v>
      </c>
      <c r="O137" s="81">
        <v>0</v>
      </c>
      <c r="P137" s="81">
        <v>0</v>
      </c>
      <c r="Q137" s="81">
        <v>0</v>
      </c>
      <c r="R137" s="81">
        <v>0</v>
      </c>
      <c r="S137" s="81">
        <v>0</v>
      </c>
      <c r="T137" s="81">
        <v>0</v>
      </c>
      <c r="U137" s="81">
        <v>0</v>
      </c>
      <c r="V137" s="82">
        <v>0</v>
      </c>
      <c r="W137" s="70">
        <f t="shared" si="2"/>
        <v>0</v>
      </c>
      <c r="X137" s="63" t="str">
        <f t="shared" si="3"/>
        <v>F</v>
      </c>
    </row>
    <row r="138" spans="1:24">
      <c r="A138" s="31">
        <v>124</v>
      </c>
      <c r="B138" s="32"/>
      <c r="C138" s="33"/>
      <c r="D138" s="32"/>
      <c r="E138" s="34"/>
      <c r="F138" s="35"/>
      <c r="G138" s="35"/>
      <c r="H138" s="35"/>
      <c r="I138" s="35"/>
      <c r="J138" s="35"/>
      <c r="K138" s="35"/>
      <c r="L138" s="68"/>
      <c r="M138" s="80">
        <v>0</v>
      </c>
      <c r="N138" s="81">
        <v>0</v>
      </c>
      <c r="O138" s="81">
        <v>0</v>
      </c>
      <c r="P138" s="81">
        <v>0</v>
      </c>
      <c r="Q138" s="81">
        <v>0</v>
      </c>
      <c r="R138" s="81">
        <v>0</v>
      </c>
      <c r="S138" s="81">
        <v>0</v>
      </c>
      <c r="T138" s="81">
        <v>0</v>
      </c>
      <c r="U138" s="81">
        <v>0</v>
      </c>
      <c r="V138" s="82">
        <v>0</v>
      </c>
      <c r="W138" s="70">
        <f t="shared" si="2"/>
        <v>0</v>
      </c>
      <c r="X138" s="63" t="str">
        <f t="shared" si="3"/>
        <v>F</v>
      </c>
    </row>
    <row r="139" spans="1:24">
      <c r="A139" s="31">
        <v>125</v>
      </c>
      <c r="B139" s="32"/>
      <c r="C139" s="33"/>
      <c r="D139" s="32"/>
      <c r="E139" s="34"/>
      <c r="F139" s="35"/>
      <c r="G139" s="35"/>
      <c r="H139" s="35"/>
      <c r="I139" s="35"/>
      <c r="J139" s="35"/>
      <c r="K139" s="35"/>
      <c r="L139" s="68"/>
      <c r="M139" s="80">
        <v>0</v>
      </c>
      <c r="N139" s="81">
        <v>0</v>
      </c>
      <c r="O139" s="81">
        <v>0</v>
      </c>
      <c r="P139" s="81">
        <v>0</v>
      </c>
      <c r="Q139" s="81">
        <v>0</v>
      </c>
      <c r="R139" s="81">
        <v>0</v>
      </c>
      <c r="S139" s="81">
        <v>0</v>
      </c>
      <c r="T139" s="81">
        <v>0</v>
      </c>
      <c r="U139" s="81">
        <v>0</v>
      </c>
      <c r="V139" s="82">
        <v>0</v>
      </c>
      <c r="W139" s="70">
        <f t="shared" si="2"/>
        <v>0</v>
      </c>
      <c r="X139" s="63" t="str">
        <f t="shared" si="3"/>
        <v>F</v>
      </c>
    </row>
    <row r="140" spans="1:24">
      <c r="A140" s="31">
        <v>126</v>
      </c>
      <c r="B140" s="32"/>
      <c r="C140" s="33"/>
      <c r="D140" s="32"/>
      <c r="E140" s="34"/>
      <c r="F140" s="35"/>
      <c r="G140" s="35"/>
      <c r="H140" s="35"/>
      <c r="I140" s="35"/>
      <c r="J140" s="35"/>
      <c r="K140" s="35"/>
      <c r="L140" s="68"/>
      <c r="M140" s="80">
        <v>0</v>
      </c>
      <c r="N140" s="81">
        <v>0</v>
      </c>
      <c r="O140" s="81">
        <v>0</v>
      </c>
      <c r="P140" s="81">
        <v>0</v>
      </c>
      <c r="Q140" s="81">
        <v>0</v>
      </c>
      <c r="R140" s="81">
        <v>0</v>
      </c>
      <c r="S140" s="81">
        <v>0</v>
      </c>
      <c r="T140" s="81">
        <v>0</v>
      </c>
      <c r="U140" s="81">
        <v>0</v>
      </c>
      <c r="V140" s="82">
        <v>0</v>
      </c>
      <c r="W140" s="70">
        <f t="shared" si="2"/>
        <v>0</v>
      </c>
      <c r="X140" s="63" t="str">
        <f t="shared" si="3"/>
        <v>F</v>
      </c>
    </row>
    <row r="141" spans="1:24">
      <c r="A141" s="31">
        <v>127</v>
      </c>
      <c r="B141" s="32"/>
      <c r="C141" s="33"/>
      <c r="D141" s="32"/>
      <c r="E141" s="34"/>
      <c r="F141" s="35"/>
      <c r="G141" s="35"/>
      <c r="H141" s="35"/>
      <c r="I141" s="35"/>
      <c r="J141" s="35"/>
      <c r="K141" s="35"/>
      <c r="L141" s="68"/>
      <c r="M141" s="80">
        <v>0</v>
      </c>
      <c r="N141" s="81">
        <v>0</v>
      </c>
      <c r="O141" s="81">
        <v>0</v>
      </c>
      <c r="P141" s="81">
        <v>0</v>
      </c>
      <c r="Q141" s="81">
        <v>0</v>
      </c>
      <c r="R141" s="81">
        <v>0</v>
      </c>
      <c r="S141" s="81">
        <v>0</v>
      </c>
      <c r="T141" s="81">
        <v>0</v>
      </c>
      <c r="U141" s="81">
        <v>0</v>
      </c>
      <c r="V141" s="82">
        <v>0</v>
      </c>
      <c r="W141" s="70">
        <f t="shared" si="2"/>
        <v>0</v>
      </c>
      <c r="X141" s="63" t="str">
        <f t="shared" si="3"/>
        <v>F</v>
      </c>
    </row>
    <row r="142" spans="1:24">
      <c r="A142" s="31">
        <v>128</v>
      </c>
      <c r="B142" s="32"/>
      <c r="C142" s="33"/>
      <c r="D142" s="32"/>
      <c r="E142" s="34"/>
      <c r="F142" s="35"/>
      <c r="G142" s="35"/>
      <c r="H142" s="35"/>
      <c r="I142" s="35"/>
      <c r="J142" s="35"/>
      <c r="K142" s="35"/>
      <c r="L142" s="68"/>
      <c r="M142" s="80">
        <v>0</v>
      </c>
      <c r="N142" s="81">
        <v>0</v>
      </c>
      <c r="O142" s="81">
        <v>0</v>
      </c>
      <c r="P142" s="81">
        <v>0</v>
      </c>
      <c r="Q142" s="81">
        <v>0</v>
      </c>
      <c r="R142" s="81">
        <v>0</v>
      </c>
      <c r="S142" s="81">
        <v>0</v>
      </c>
      <c r="T142" s="81">
        <v>0</v>
      </c>
      <c r="U142" s="81">
        <v>0</v>
      </c>
      <c r="V142" s="82">
        <v>0</v>
      </c>
      <c r="W142" s="70">
        <f t="shared" si="2"/>
        <v>0</v>
      </c>
      <c r="X142" s="63" t="str">
        <f t="shared" si="3"/>
        <v>F</v>
      </c>
    </row>
    <row r="143" spans="1:24">
      <c r="A143" s="31">
        <v>129</v>
      </c>
      <c r="B143" s="32"/>
      <c r="C143" s="33"/>
      <c r="D143" s="32"/>
      <c r="E143" s="34"/>
      <c r="F143" s="35"/>
      <c r="G143" s="35"/>
      <c r="H143" s="35"/>
      <c r="I143" s="35"/>
      <c r="J143" s="35"/>
      <c r="K143" s="35"/>
      <c r="L143" s="68"/>
      <c r="M143" s="80">
        <v>0</v>
      </c>
      <c r="N143" s="81">
        <v>0</v>
      </c>
      <c r="O143" s="81">
        <v>0</v>
      </c>
      <c r="P143" s="81">
        <v>0</v>
      </c>
      <c r="Q143" s="81">
        <v>0</v>
      </c>
      <c r="R143" s="81">
        <v>0</v>
      </c>
      <c r="S143" s="81">
        <v>0</v>
      </c>
      <c r="T143" s="81">
        <v>0</v>
      </c>
      <c r="U143" s="81">
        <v>0</v>
      </c>
      <c r="V143" s="82">
        <v>0</v>
      </c>
      <c r="W143" s="70">
        <f t="shared" si="2"/>
        <v>0</v>
      </c>
      <c r="X143" s="63" t="str">
        <f t="shared" si="3"/>
        <v>F</v>
      </c>
    </row>
    <row r="144" spans="1:24">
      <c r="A144" s="31">
        <v>130</v>
      </c>
      <c r="B144" s="32"/>
      <c r="C144" s="33"/>
      <c r="D144" s="32"/>
      <c r="E144" s="34"/>
      <c r="F144" s="35"/>
      <c r="G144" s="35"/>
      <c r="H144" s="35"/>
      <c r="I144" s="35"/>
      <c r="J144" s="35"/>
      <c r="K144" s="35"/>
      <c r="L144" s="68"/>
      <c r="M144" s="80">
        <v>0</v>
      </c>
      <c r="N144" s="81">
        <v>0</v>
      </c>
      <c r="O144" s="81">
        <v>0</v>
      </c>
      <c r="P144" s="81">
        <v>0</v>
      </c>
      <c r="Q144" s="81">
        <v>0</v>
      </c>
      <c r="R144" s="81">
        <v>0</v>
      </c>
      <c r="S144" s="81">
        <v>0</v>
      </c>
      <c r="T144" s="81">
        <v>0</v>
      </c>
      <c r="U144" s="81">
        <v>0</v>
      </c>
      <c r="V144" s="82">
        <v>0</v>
      </c>
      <c r="W144" s="70">
        <f t="shared" ref="W144:W200" si="4">SUM(M144:V144)</f>
        <v>0</v>
      </c>
      <c r="X144" s="63" t="str">
        <f t="shared" ref="X144:X200" si="5">IF($W144&gt;=90,"A",IF($W144&gt;=85,"B+",IF($W144&gt;=80,"B",IF($W144&gt;=75,"C+",IF($W144&gt;=70,"C",IF($W144&gt;=65,"D+",IF($W144&gt;=60,"D",IF($W144&lt;60,"F"))))))))</f>
        <v>F</v>
      </c>
    </row>
    <row r="145" spans="1:24">
      <c r="A145" s="31">
        <v>131</v>
      </c>
      <c r="B145" s="32"/>
      <c r="C145" s="33"/>
      <c r="D145" s="32"/>
      <c r="E145" s="34"/>
      <c r="F145" s="35"/>
      <c r="G145" s="35"/>
      <c r="H145" s="35"/>
      <c r="I145" s="35"/>
      <c r="J145" s="35"/>
      <c r="K145" s="35"/>
      <c r="L145" s="68"/>
      <c r="M145" s="80">
        <v>0</v>
      </c>
      <c r="N145" s="81">
        <v>0</v>
      </c>
      <c r="O145" s="81">
        <v>0</v>
      </c>
      <c r="P145" s="81">
        <v>0</v>
      </c>
      <c r="Q145" s="81">
        <v>0</v>
      </c>
      <c r="R145" s="81">
        <v>0</v>
      </c>
      <c r="S145" s="81">
        <v>0</v>
      </c>
      <c r="T145" s="81">
        <v>0</v>
      </c>
      <c r="U145" s="81">
        <v>0</v>
      </c>
      <c r="V145" s="82">
        <v>0</v>
      </c>
      <c r="W145" s="70">
        <f t="shared" si="4"/>
        <v>0</v>
      </c>
      <c r="X145" s="63" t="str">
        <f t="shared" si="5"/>
        <v>F</v>
      </c>
    </row>
    <row r="146" spans="1:24">
      <c r="A146" s="31">
        <v>132</v>
      </c>
      <c r="B146" s="32"/>
      <c r="C146" s="33"/>
      <c r="D146" s="32"/>
      <c r="E146" s="34"/>
      <c r="F146" s="35"/>
      <c r="G146" s="35"/>
      <c r="H146" s="35"/>
      <c r="I146" s="35"/>
      <c r="J146" s="35"/>
      <c r="K146" s="35"/>
      <c r="L146" s="68"/>
      <c r="M146" s="80">
        <v>0</v>
      </c>
      <c r="N146" s="81">
        <v>0</v>
      </c>
      <c r="O146" s="81">
        <v>0</v>
      </c>
      <c r="P146" s="81">
        <v>0</v>
      </c>
      <c r="Q146" s="81">
        <v>0</v>
      </c>
      <c r="R146" s="81">
        <v>0</v>
      </c>
      <c r="S146" s="81">
        <v>0</v>
      </c>
      <c r="T146" s="81">
        <v>0</v>
      </c>
      <c r="U146" s="81">
        <v>0</v>
      </c>
      <c r="V146" s="82">
        <v>0</v>
      </c>
      <c r="W146" s="70">
        <f t="shared" si="4"/>
        <v>0</v>
      </c>
      <c r="X146" s="63" t="str">
        <f t="shared" si="5"/>
        <v>F</v>
      </c>
    </row>
    <row r="147" spans="1:24">
      <c r="A147" s="31">
        <v>133</v>
      </c>
      <c r="B147" s="32"/>
      <c r="C147" s="33"/>
      <c r="D147" s="32"/>
      <c r="E147" s="34"/>
      <c r="F147" s="35"/>
      <c r="G147" s="35"/>
      <c r="H147" s="35"/>
      <c r="I147" s="35"/>
      <c r="J147" s="35"/>
      <c r="K147" s="35"/>
      <c r="L147" s="68"/>
      <c r="M147" s="80">
        <v>0</v>
      </c>
      <c r="N147" s="81">
        <v>0</v>
      </c>
      <c r="O147" s="81">
        <v>0</v>
      </c>
      <c r="P147" s="81">
        <v>0</v>
      </c>
      <c r="Q147" s="81">
        <v>0</v>
      </c>
      <c r="R147" s="81">
        <v>0</v>
      </c>
      <c r="S147" s="81">
        <v>0</v>
      </c>
      <c r="T147" s="81">
        <v>0</v>
      </c>
      <c r="U147" s="81">
        <v>0</v>
      </c>
      <c r="V147" s="82">
        <v>0</v>
      </c>
      <c r="W147" s="70">
        <f t="shared" si="4"/>
        <v>0</v>
      </c>
      <c r="X147" s="63" t="str">
        <f t="shared" si="5"/>
        <v>F</v>
      </c>
    </row>
    <row r="148" spans="1:24">
      <c r="A148" s="31">
        <v>134</v>
      </c>
      <c r="B148" s="32"/>
      <c r="C148" s="33"/>
      <c r="D148" s="32"/>
      <c r="E148" s="34"/>
      <c r="F148" s="35"/>
      <c r="G148" s="35"/>
      <c r="H148" s="35"/>
      <c r="I148" s="35"/>
      <c r="J148" s="35"/>
      <c r="K148" s="35"/>
      <c r="L148" s="68"/>
      <c r="M148" s="80">
        <v>0</v>
      </c>
      <c r="N148" s="81">
        <v>0</v>
      </c>
      <c r="O148" s="81">
        <v>0</v>
      </c>
      <c r="P148" s="81">
        <v>0</v>
      </c>
      <c r="Q148" s="81">
        <v>0</v>
      </c>
      <c r="R148" s="81">
        <v>0</v>
      </c>
      <c r="S148" s="81">
        <v>0</v>
      </c>
      <c r="T148" s="81">
        <v>0</v>
      </c>
      <c r="U148" s="81">
        <v>0</v>
      </c>
      <c r="V148" s="82">
        <v>0</v>
      </c>
      <c r="W148" s="70">
        <f t="shared" si="4"/>
        <v>0</v>
      </c>
      <c r="X148" s="63" t="str">
        <f t="shared" si="5"/>
        <v>F</v>
      </c>
    </row>
    <row r="149" spans="1:24">
      <c r="A149" s="31">
        <v>135</v>
      </c>
      <c r="B149" s="32"/>
      <c r="C149" s="33"/>
      <c r="D149" s="32"/>
      <c r="E149" s="34"/>
      <c r="F149" s="35"/>
      <c r="G149" s="35"/>
      <c r="H149" s="35"/>
      <c r="I149" s="35"/>
      <c r="J149" s="35"/>
      <c r="K149" s="35"/>
      <c r="L149" s="68"/>
      <c r="M149" s="80">
        <v>0</v>
      </c>
      <c r="N149" s="81">
        <v>0</v>
      </c>
      <c r="O149" s="81">
        <v>0</v>
      </c>
      <c r="P149" s="81">
        <v>0</v>
      </c>
      <c r="Q149" s="81">
        <v>0</v>
      </c>
      <c r="R149" s="81">
        <v>0</v>
      </c>
      <c r="S149" s="81">
        <v>0</v>
      </c>
      <c r="T149" s="81">
        <v>0</v>
      </c>
      <c r="U149" s="81">
        <v>0</v>
      </c>
      <c r="V149" s="82">
        <v>0</v>
      </c>
      <c r="W149" s="70">
        <f t="shared" si="4"/>
        <v>0</v>
      </c>
      <c r="X149" s="63" t="str">
        <f t="shared" si="5"/>
        <v>F</v>
      </c>
    </row>
    <row r="150" spans="1:24">
      <c r="A150" s="31">
        <v>136</v>
      </c>
      <c r="B150" s="32"/>
      <c r="C150" s="33"/>
      <c r="D150" s="32"/>
      <c r="E150" s="34"/>
      <c r="F150" s="35"/>
      <c r="G150" s="35"/>
      <c r="H150" s="35"/>
      <c r="I150" s="35"/>
      <c r="J150" s="35"/>
      <c r="K150" s="35"/>
      <c r="L150" s="68"/>
      <c r="M150" s="80">
        <v>0</v>
      </c>
      <c r="N150" s="81">
        <v>0</v>
      </c>
      <c r="O150" s="81">
        <v>0</v>
      </c>
      <c r="P150" s="81">
        <v>0</v>
      </c>
      <c r="Q150" s="81">
        <v>0</v>
      </c>
      <c r="R150" s="81">
        <v>0</v>
      </c>
      <c r="S150" s="81">
        <v>0</v>
      </c>
      <c r="T150" s="81">
        <v>0</v>
      </c>
      <c r="U150" s="81">
        <v>0</v>
      </c>
      <c r="V150" s="82">
        <v>0</v>
      </c>
      <c r="W150" s="70">
        <f t="shared" si="4"/>
        <v>0</v>
      </c>
      <c r="X150" s="63" t="str">
        <f t="shared" si="5"/>
        <v>F</v>
      </c>
    </row>
    <row r="151" spans="1:24">
      <c r="A151" s="31">
        <v>137</v>
      </c>
      <c r="B151" s="32"/>
      <c r="C151" s="33"/>
      <c r="D151" s="32"/>
      <c r="E151" s="34"/>
      <c r="F151" s="35"/>
      <c r="G151" s="35"/>
      <c r="H151" s="35"/>
      <c r="I151" s="35"/>
      <c r="J151" s="35"/>
      <c r="K151" s="35"/>
      <c r="L151" s="68"/>
      <c r="M151" s="80">
        <v>0</v>
      </c>
      <c r="N151" s="81">
        <v>0</v>
      </c>
      <c r="O151" s="81">
        <v>0</v>
      </c>
      <c r="P151" s="81">
        <v>0</v>
      </c>
      <c r="Q151" s="81">
        <v>0</v>
      </c>
      <c r="R151" s="81">
        <v>0</v>
      </c>
      <c r="S151" s="81">
        <v>0</v>
      </c>
      <c r="T151" s="81">
        <v>0</v>
      </c>
      <c r="U151" s="81">
        <v>0</v>
      </c>
      <c r="V151" s="82">
        <v>0</v>
      </c>
      <c r="W151" s="70">
        <f t="shared" si="4"/>
        <v>0</v>
      </c>
      <c r="X151" s="63" t="str">
        <f t="shared" si="5"/>
        <v>F</v>
      </c>
    </row>
    <row r="152" spans="1:24">
      <c r="A152" s="31">
        <v>138</v>
      </c>
      <c r="B152" s="32"/>
      <c r="C152" s="33"/>
      <c r="D152" s="32"/>
      <c r="E152" s="34"/>
      <c r="F152" s="35"/>
      <c r="G152" s="35"/>
      <c r="H152" s="35"/>
      <c r="I152" s="35"/>
      <c r="J152" s="35"/>
      <c r="K152" s="35"/>
      <c r="L152" s="68"/>
      <c r="M152" s="80">
        <v>0</v>
      </c>
      <c r="N152" s="81">
        <v>0</v>
      </c>
      <c r="O152" s="81">
        <v>0</v>
      </c>
      <c r="P152" s="81">
        <v>0</v>
      </c>
      <c r="Q152" s="81">
        <v>0</v>
      </c>
      <c r="R152" s="81">
        <v>0</v>
      </c>
      <c r="S152" s="81">
        <v>0</v>
      </c>
      <c r="T152" s="81">
        <v>0</v>
      </c>
      <c r="U152" s="81">
        <v>0</v>
      </c>
      <c r="V152" s="82">
        <v>0</v>
      </c>
      <c r="W152" s="70">
        <f t="shared" si="4"/>
        <v>0</v>
      </c>
      <c r="X152" s="63" t="str">
        <f t="shared" si="5"/>
        <v>F</v>
      </c>
    </row>
    <row r="153" spans="1:24">
      <c r="A153" s="31">
        <v>139</v>
      </c>
      <c r="B153" s="32"/>
      <c r="C153" s="33"/>
      <c r="D153" s="32"/>
      <c r="E153" s="34"/>
      <c r="F153" s="35"/>
      <c r="G153" s="35"/>
      <c r="H153" s="35"/>
      <c r="I153" s="35"/>
      <c r="J153" s="35"/>
      <c r="K153" s="35"/>
      <c r="L153" s="68"/>
      <c r="M153" s="80">
        <v>0</v>
      </c>
      <c r="N153" s="81">
        <v>0</v>
      </c>
      <c r="O153" s="81">
        <v>0</v>
      </c>
      <c r="P153" s="81">
        <v>0</v>
      </c>
      <c r="Q153" s="81">
        <v>0</v>
      </c>
      <c r="R153" s="81">
        <v>0</v>
      </c>
      <c r="S153" s="81">
        <v>0</v>
      </c>
      <c r="T153" s="81">
        <v>0</v>
      </c>
      <c r="U153" s="81">
        <v>0</v>
      </c>
      <c r="V153" s="82">
        <v>0</v>
      </c>
      <c r="W153" s="70">
        <f t="shared" si="4"/>
        <v>0</v>
      </c>
      <c r="X153" s="63" t="str">
        <f t="shared" si="5"/>
        <v>F</v>
      </c>
    </row>
    <row r="154" spans="1:24">
      <c r="A154" s="31">
        <v>140</v>
      </c>
      <c r="B154" s="32"/>
      <c r="C154" s="33"/>
      <c r="D154" s="32"/>
      <c r="E154" s="34"/>
      <c r="F154" s="35"/>
      <c r="G154" s="35"/>
      <c r="H154" s="35"/>
      <c r="I154" s="35"/>
      <c r="J154" s="35"/>
      <c r="K154" s="35"/>
      <c r="L154" s="68"/>
      <c r="M154" s="80">
        <v>0</v>
      </c>
      <c r="N154" s="81">
        <v>0</v>
      </c>
      <c r="O154" s="81">
        <v>0</v>
      </c>
      <c r="P154" s="81">
        <v>0</v>
      </c>
      <c r="Q154" s="81">
        <v>0</v>
      </c>
      <c r="R154" s="81">
        <v>0</v>
      </c>
      <c r="S154" s="81">
        <v>0</v>
      </c>
      <c r="T154" s="81">
        <v>0</v>
      </c>
      <c r="U154" s="81">
        <v>0</v>
      </c>
      <c r="V154" s="82">
        <v>0</v>
      </c>
      <c r="W154" s="70">
        <f t="shared" si="4"/>
        <v>0</v>
      </c>
      <c r="X154" s="63" t="str">
        <f t="shared" si="5"/>
        <v>F</v>
      </c>
    </row>
    <row r="155" spans="1:24">
      <c r="A155" s="31">
        <v>141</v>
      </c>
      <c r="B155" s="32"/>
      <c r="C155" s="33"/>
      <c r="D155" s="32"/>
      <c r="E155" s="34"/>
      <c r="F155" s="35"/>
      <c r="G155" s="35"/>
      <c r="H155" s="35"/>
      <c r="I155" s="35"/>
      <c r="J155" s="35"/>
      <c r="K155" s="35"/>
      <c r="L155" s="68"/>
      <c r="M155" s="80">
        <v>0</v>
      </c>
      <c r="N155" s="81">
        <v>0</v>
      </c>
      <c r="O155" s="81">
        <v>0</v>
      </c>
      <c r="P155" s="81">
        <v>0</v>
      </c>
      <c r="Q155" s="81">
        <v>0</v>
      </c>
      <c r="R155" s="81">
        <v>0</v>
      </c>
      <c r="S155" s="81">
        <v>0</v>
      </c>
      <c r="T155" s="81">
        <v>0</v>
      </c>
      <c r="U155" s="81">
        <v>0</v>
      </c>
      <c r="V155" s="82">
        <v>0</v>
      </c>
      <c r="W155" s="70">
        <f t="shared" si="4"/>
        <v>0</v>
      </c>
      <c r="X155" s="63" t="str">
        <f t="shared" si="5"/>
        <v>F</v>
      </c>
    </row>
    <row r="156" spans="1:24">
      <c r="A156" s="31">
        <v>142</v>
      </c>
      <c r="B156" s="32"/>
      <c r="C156" s="33"/>
      <c r="D156" s="32"/>
      <c r="E156" s="34"/>
      <c r="F156" s="35"/>
      <c r="G156" s="35"/>
      <c r="H156" s="35"/>
      <c r="I156" s="35"/>
      <c r="J156" s="35"/>
      <c r="K156" s="35"/>
      <c r="L156" s="68"/>
      <c r="M156" s="80">
        <v>0</v>
      </c>
      <c r="N156" s="81">
        <v>0</v>
      </c>
      <c r="O156" s="81">
        <v>0</v>
      </c>
      <c r="P156" s="81">
        <v>0</v>
      </c>
      <c r="Q156" s="81">
        <v>0</v>
      </c>
      <c r="R156" s="81">
        <v>0</v>
      </c>
      <c r="S156" s="81">
        <v>0</v>
      </c>
      <c r="T156" s="81">
        <v>0</v>
      </c>
      <c r="U156" s="81">
        <v>0</v>
      </c>
      <c r="V156" s="82">
        <v>0</v>
      </c>
      <c r="W156" s="70">
        <f t="shared" si="4"/>
        <v>0</v>
      </c>
      <c r="X156" s="63" t="str">
        <f t="shared" si="5"/>
        <v>F</v>
      </c>
    </row>
    <row r="157" spans="1:24">
      <c r="A157" s="31">
        <v>143</v>
      </c>
      <c r="B157" s="32"/>
      <c r="C157" s="33"/>
      <c r="D157" s="32"/>
      <c r="E157" s="34"/>
      <c r="F157" s="35"/>
      <c r="G157" s="35"/>
      <c r="H157" s="35"/>
      <c r="I157" s="35"/>
      <c r="J157" s="35"/>
      <c r="K157" s="35"/>
      <c r="L157" s="68"/>
      <c r="M157" s="80">
        <v>0</v>
      </c>
      <c r="N157" s="81">
        <v>0</v>
      </c>
      <c r="O157" s="81">
        <v>0</v>
      </c>
      <c r="P157" s="81">
        <v>0</v>
      </c>
      <c r="Q157" s="81">
        <v>0</v>
      </c>
      <c r="R157" s="81">
        <v>0</v>
      </c>
      <c r="S157" s="81">
        <v>0</v>
      </c>
      <c r="T157" s="81">
        <v>0</v>
      </c>
      <c r="U157" s="81">
        <v>0</v>
      </c>
      <c r="V157" s="82">
        <v>0</v>
      </c>
      <c r="W157" s="70">
        <f t="shared" si="4"/>
        <v>0</v>
      </c>
      <c r="X157" s="63" t="str">
        <f t="shared" si="5"/>
        <v>F</v>
      </c>
    </row>
    <row r="158" spans="1:24">
      <c r="A158" s="31">
        <v>144</v>
      </c>
      <c r="B158" s="32"/>
      <c r="C158" s="33"/>
      <c r="D158" s="32"/>
      <c r="E158" s="34"/>
      <c r="F158" s="35"/>
      <c r="G158" s="35"/>
      <c r="H158" s="35"/>
      <c r="I158" s="35"/>
      <c r="J158" s="35"/>
      <c r="K158" s="35"/>
      <c r="L158" s="68"/>
      <c r="M158" s="80">
        <v>0</v>
      </c>
      <c r="N158" s="81">
        <v>0</v>
      </c>
      <c r="O158" s="81">
        <v>0</v>
      </c>
      <c r="P158" s="81">
        <v>0</v>
      </c>
      <c r="Q158" s="81">
        <v>0</v>
      </c>
      <c r="R158" s="81">
        <v>0</v>
      </c>
      <c r="S158" s="81">
        <v>0</v>
      </c>
      <c r="T158" s="81">
        <v>0</v>
      </c>
      <c r="U158" s="81">
        <v>0</v>
      </c>
      <c r="V158" s="82">
        <v>0</v>
      </c>
      <c r="W158" s="70">
        <f t="shared" si="4"/>
        <v>0</v>
      </c>
      <c r="X158" s="63" t="str">
        <f t="shared" si="5"/>
        <v>F</v>
      </c>
    </row>
    <row r="159" spans="1:24">
      <c r="A159" s="31">
        <v>145</v>
      </c>
      <c r="B159" s="32"/>
      <c r="C159" s="33"/>
      <c r="D159" s="32"/>
      <c r="E159" s="34"/>
      <c r="F159" s="35"/>
      <c r="G159" s="35"/>
      <c r="H159" s="35"/>
      <c r="I159" s="35"/>
      <c r="J159" s="35"/>
      <c r="K159" s="35"/>
      <c r="L159" s="68"/>
      <c r="M159" s="80">
        <v>0</v>
      </c>
      <c r="N159" s="81">
        <v>0</v>
      </c>
      <c r="O159" s="81">
        <v>0</v>
      </c>
      <c r="P159" s="81">
        <v>0</v>
      </c>
      <c r="Q159" s="81">
        <v>0</v>
      </c>
      <c r="R159" s="81">
        <v>0</v>
      </c>
      <c r="S159" s="81">
        <v>0</v>
      </c>
      <c r="T159" s="81">
        <v>0</v>
      </c>
      <c r="U159" s="81">
        <v>0</v>
      </c>
      <c r="V159" s="82">
        <v>0</v>
      </c>
      <c r="W159" s="70">
        <f t="shared" si="4"/>
        <v>0</v>
      </c>
      <c r="X159" s="63" t="str">
        <f t="shared" si="5"/>
        <v>F</v>
      </c>
    </row>
    <row r="160" spans="1:24">
      <c r="A160" s="31">
        <v>146</v>
      </c>
      <c r="B160" s="32"/>
      <c r="C160" s="33"/>
      <c r="D160" s="32"/>
      <c r="E160" s="34"/>
      <c r="F160" s="35"/>
      <c r="G160" s="35"/>
      <c r="H160" s="35"/>
      <c r="I160" s="35"/>
      <c r="J160" s="35"/>
      <c r="K160" s="35"/>
      <c r="L160" s="68"/>
      <c r="M160" s="80">
        <v>0</v>
      </c>
      <c r="N160" s="81">
        <v>0</v>
      </c>
      <c r="O160" s="81">
        <v>0</v>
      </c>
      <c r="P160" s="81">
        <v>0</v>
      </c>
      <c r="Q160" s="81">
        <v>0</v>
      </c>
      <c r="R160" s="81">
        <v>0</v>
      </c>
      <c r="S160" s="81">
        <v>0</v>
      </c>
      <c r="T160" s="81">
        <v>0</v>
      </c>
      <c r="U160" s="81">
        <v>0</v>
      </c>
      <c r="V160" s="82">
        <v>0</v>
      </c>
      <c r="W160" s="70">
        <f t="shared" si="4"/>
        <v>0</v>
      </c>
      <c r="X160" s="63" t="str">
        <f t="shared" si="5"/>
        <v>F</v>
      </c>
    </row>
    <row r="161" spans="1:24">
      <c r="A161" s="31">
        <v>147</v>
      </c>
      <c r="B161" s="32"/>
      <c r="C161" s="33"/>
      <c r="D161" s="32"/>
      <c r="E161" s="34"/>
      <c r="F161" s="35"/>
      <c r="G161" s="35"/>
      <c r="H161" s="35"/>
      <c r="I161" s="35"/>
      <c r="J161" s="35"/>
      <c r="K161" s="35"/>
      <c r="L161" s="68"/>
      <c r="M161" s="80">
        <v>0</v>
      </c>
      <c r="N161" s="81">
        <v>0</v>
      </c>
      <c r="O161" s="81">
        <v>0</v>
      </c>
      <c r="P161" s="81">
        <v>0</v>
      </c>
      <c r="Q161" s="81">
        <v>0</v>
      </c>
      <c r="R161" s="81">
        <v>0</v>
      </c>
      <c r="S161" s="81">
        <v>0</v>
      </c>
      <c r="T161" s="81">
        <v>0</v>
      </c>
      <c r="U161" s="81">
        <v>0</v>
      </c>
      <c r="V161" s="82">
        <v>0</v>
      </c>
      <c r="W161" s="70">
        <f t="shared" si="4"/>
        <v>0</v>
      </c>
      <c r="X161" s="63" t="str">
        <f t="shared" si="5"/>
        <v>F</v>
      </c>
    </row>
    <row r="162" spans="1:24">
      <c r="A162" s="31">
        <v>148</v>
      </c>
      <c r="B162" s="32"/>
      <c r="C162" s="33"/>
      <c r="D162" s="32"/>
      <c r="E162" s="34"/>
      <c r="F162" s="35"/>
      <c r="G162" s="35"/>
      <c r="H162" s="35"/>
      <c r="I162" s="35"/>
      <c r="J162" s="35"/>
      <c r="K162" s="35"/>
      <c r="L162" s="68"/>
      <c r="M162" s="80">
        <v>0</v>
      </c>
      <c r="N162" s="81">
        <v>0</v>
      </c>
      <c r="O162" s="81">
        <v>0</v>
      </c>
      <c r="P162" s="81">
        <v>0</v>
      </c>
      <c r="Q162" s="81">
        <v>0</v>
      </c>
      <c r="R162" s="81">
        <v>0</v>
      </c>
      <c r="S162" s="81">
        <v>0</v>
      </c>
      <c r="T162" s="81">
        <v>0</v>
      </c>
      <c r="U162" s="81">
        <v>0</v>
      </c>
      <c r="V162" s="82">
        <v>0</v>
      </c>
      <c r="W162" s="70">
        <f t="shared" si="4"/>
        <v>0</v>
      </c>
      <c r="X162" s="63" t="str">
        <f t="shared" si="5"/>
        <v>F</v>
      </c>
    </row>
    <row r="163" spans="1:24">
      <c r="A163" s="31">
        <v>149</v>
      </c>
      <c r="B163" s="32"/>
      <c r="C163" s="33"/>
      <c r="D163" s="32"/>
      <c r="E163" s="34"/>
      <c r="F163" s="35"/>
      <c r="G163" s="35"/>
      <c r="H163" s="35"/>
      <c r="I163" s="35"/>
      <c r="J163" s="35"/>
      <c r="K163" s="35"/>
      <c r="L163" s="68"/>
      <c r="M163" s="80">
        <v>0</v>
      </c>
      <c r="N163" s="81">
        <v>0</v>
      </c>
      <c r="O163" s="81">
        <v>0</v>
      </c>
      <c r="P163" s="81">
        <v>0</v>
      </c>
      <c r="Q163" s="81">
        <v>0</v>
      </c>
      <c r="R163" s="81">
        <v>0</v>
      </c>
      <c r="S163" s="81">
        <v>0</v>
      </c>
      <c r="T163" s="81">
        <v>0</v>
      </c>
      <c r="U163" s="81">
        <v>0</v>
      </c>
      <c r="V163" s="82">
        <v>0</v>
      </c>
      <c r="W163" s="70">
        <f t="shared" si="4"/>
        <v>0</v>
      </c>
      <c r="X163" s="63" t="str">
        <f t="shared" si="5"/>
        <v>F</v>
      </c>
    </row>
    <row r="164" spans="1:24">
      <c r="A164" s="31">
        <v>150</v>
      </c>
      <c r="B164" s="32"/>
      <c r="C164" s="33"/>
      <c r="D164" s="32"/>
      <c r="E164" s="34"/>
      <c r="F164" s="35"/>
      <c r="G164" s="35"/>
      <c r="H164" s="35"/>
      <c r="I164" s="35"/>
      <c r="J164" s="35"/>
      <c r="K164" s="35"/>
      <c r="L164" s="68"/>
      <c r="M164" s="80">
        <v>0</v>
      </c>
      <c r="N164" s="81">
        <v>0</v>
      </c>
      <c r="O164" s="81">
        <v>0</v>
      </c>
      <c r="P164" s="81">
        <v>0</v>
      </c>
      <c r="Q164" s="81">
        <v>0</v>
      </c>
      <c r="R164" s="81">
        <v>0</v>
      </c>
      <c r="S164" s="81">
        <v>0</v>
      </c>
      <c r="T164" s="81">
        <v>0</v>
      </c>
      <c r="U164" s="81">
        <v>0</v>
      </c>
      <c r="V164" s="82">
        <v>0</v>
      </c>
      <c r="W164" s="70">
        <f t="shared" si="4"/>
        <v>0</v>
      </c>
      <c r="X164" s="63" t="str">
        <f t="shared" si="5"/>
        <v>F</v>
      </c>
    </row>
    <row r="165" spans="1:24">
      <c r="A165" s="31">
        <v>151</v>
      </c>
      <c r="B165" s="32"/>
      <c r="C165" s="33"/>
      <c r="D165" s="32"/>
      <c r="E165" s="34"/>
      <c r="F165" s="35"/>
      <c r="G165" s="35"/>
      <c r="H165" s="35"/>
      <c r="I165" s="35"/>
      <c r="J165" s="35"/>
      <c r="K165" s="35"/>
      <c r="L165" s="68"/>
      <c r="M165" s="80">
        <v>0</v>
      </c>
      <c r="N165" s="81">
        <v>0</v>
      </c>
      <c r="O165" s="81">
        <v>0</v>
      </c>
      <c r="P165" s="81">
        <v>0</v>
      </c>
      <c r="Q165" s="81">
        <v>0</v>
      </c>
      <c r="R165" s="81">
        <v>0</v>
      </c>
      <c r="S165" s="81">
        <v>0</v>
      </c>
      <c r="T165" s="81">
        <v>0</v>
      </c>
      <c r="U165" s="81">
        <v>0</v>
      </c>
      <c r="V165" s="82">
        <v>0</v>
      </c>
      <c r="W165" s="70">
        <f t="shared" si="4"/>
        <v>0</v>
      </c>
      <c r="X165" s="63" t="str">
        <f t="shared" si="5"/>
        <v>F</v>
      </c>
    </row>
    <row r="166" spans="1:24">
      <c r="A166" s="31">
        <v>152</v>
      </c>
      <c r="B166" s="32"/>
      <c r="C166" s="33"/>
      <c r="D166" s="32"/>
      <c r="E166" s="34"/>
      <c r="F166" s="35"/>
      <c r="G166" s="35"/>
      <c r="H166" s="35"/>
      <c r="I166" s="35"/>
      <c r="J166" s="35"/>
      <c r="K166" s="35"/>
      <c r="L166" s="68"/>
      <c r="M166" s="80">
        <v>0</v>
      </c>
      <c r="N166" s="81">
        <v>0</v>
      </c>
      <c r="O166" s="81">
        <v>0</v>
      </c>
      <c r="P166" s="81">
        <v>0</v>
      </c>
      <c r="Q166" s="81">
        <v>0</v>
      </c>
      <c r="R166" s="81">
        <v>0</v>
      </c>
      <c r="S166" s="81">
        <v>0</v>
      </c>
      <c r="T166" s="81">
        <v>0</v>
      </c>
      <c r="U166" s="81">
        <v>0</v>
      </c>
      <c r="V166" s="82">
        <v>0</v>
      </c>
      <c r="W166" s="70">
        <f t="shared" si="4"/>
        <v>0</v>
      </c>
      <c r="X166" s="63" t="str">
        <f t="shared" si="5"/>
        <v>F</v>
      </c>
    </row>
    <row r="167" spans="1:24">
      <c r="A167" s="31">
        <v>153</v>
      </c>
      <c r="B167" s="32"/>
      <c r="C167" s="33"/>
      <c r="D167" s="32"/>
      <c r="E167" s="34"/>
      <c r="F167" s="35"/>
      <c r="G167" s="35"/>
      <c r="H167" s="35"/>
      <c r="I167" s="35"/>
      <c r="J167" s="35"/>
      <c r="K167" s="35"/>
      <c r="L167" s="68"/>
      <c r="M167" s="80">
        <v>0</v>
      </c>
      <c r="N167" s="81">
        <v>0</v>
      </c>
      <c r="O167" s="81">
        <v>0</v>
      </c>
      <c r="P167" s="81">
        <v>0</v>
      </c>
      <c r="Q167" s="81">
        <v>0</v>
      </c>
      <c r="R167" s="81">
        <v>0</v>
      </c>
      <c r="S167" s="81">
        <v>0</v>
      </c>
      <c r="T167" s="81">
        <v>0</v>
      </c>
      <c r="U167" s="81">
        <v>0</v>
      </c>
      <c r="V167" s="82">
        <v>0</v>
      </c>
      <c r="W167" s="70">
        <f t="shared" si="4"/>
        <v>0</v>
      </c>
      <c r="X167" s="63" t="str">
        <f t="shared" si="5"/>
        <v>F</v>
      </c>
    </row>
    <row r="168" spans="1:24">
      <c r="A168" s="31">
        <v>154</v>
      </c>
      <c r="B168" s="32"/>
      <c r="C168" s="33"/>
      <c r="D168" s="32"/>
      <c r="E168" s="34"/>
      <c r="F168" s="35"/>
      <c r="G168" s="35"/>
      <c r="H168" s="35"/>
      <c r="I168" s="35"/>
      <c r="J168" s="35"/>
      <c r="K168" s="35"/>
      <c r="L168" s="68"/>
      <c r="M168" s="80">
        <v>0</v>
      </c>
      <c r="N168" s="81">
        <v>0</v>
      </c>
      <c r="O168" s="81">
        <v>0</v>
      </c>
      <c r="P168" s="81">
        <v>0</v>
      </c>
      <c r="Q168" s="81">
        <v>0</v>
      </c>
      <c r="R168" s="81">
        <v>0</v>
      </c>
      <c r="S168" s="81">
        <v>0</v>
      </c>
      <c r="T168" s="81">
        <v>0</v>
      </c>
      <c r="U168" s="81">
        <v>0</v>
      </c>
      <c r="V168" s="82">
        <v>0</v>
      </c>
      <c r="W168" s="70">
        <f t="shared" si="4"/>
        <v>0</v>
      </c>
      <c r="X168" s="63" t="str">
        <f t="shared" si="5"/>
        <v>F</v>
      </c>
    </row>
    <row r="169" spans="1:24">
      <c r="A169" s="31">
        <v>155</v>
      </c>
      <c r="B169" s="32"/>
      <c r="C169" s="33"/>
      <c r="D169" s="32"/>
      <c r="E169" s="34"/>
      <c r="F169" s="35"/>
      <c r="G169" s="35"/>
      <c r="H169" s="35"/>
      <c r="I169" s="35"/>
      <c r="J169" s="35"/>
      <c r="K169" s="35"/>
      <c r="L169" s="68"/>
      <c r="M169" s="80">
        <v>0</v>
      </c>
      <c r="N169" s="81">
        <v>0</v>
      </c>
      <c r="O169" s="81">
        <v>0</v>
      </c>
      <c r="P169" s="81">
        <v>0</v>
      </c>
      <c r="Q169" s="81">
        <v>0</v>
      </c>
      <c r="R169" s="81">
        <v>0</v>
      </c>
      <c r="S169" s="81">
        <v>0</v>
      </c>
      <c r="T169" s="81">
        <v>0</v>
      </c>
      <c r="U169" s="81">
        <v>0</v>
      </c>
      <c r="V169" s="82">
        <v>0</v>
      </c>
      <c r="W169" s="70">
        <f t="shared" si="4"/>
        <v>0</v>
      </c>
      <c r="X169" s="63" t="str">
        <f t="shared" si="5"/>
        <v>F</v>
      </c>
    </row>
    <row r="170" spans="1:24">
      <c r="A170" s="31">
        <v>156</v>
      </c>
      <c r="B170" s="32"/>
      <c r="C170" s="33"/>
      <c r="D170" s="32"/>
      <c r="E170" s="34"/>
      <c r="F170" s="35"/>
      <c r="G170" s="35"/>
      <c r="H170" s="35"/>
      <c r="I170" s="35"/>
      <c r="J170" s="35"/>
      <c r="K170" s="35"/>
      <c r="L170" s="68"/>
      <c r="M170" s="80">
        <v>0</v>
      </c>
      <c r="N170" s="81">
        <v>0</v>
      </c>
      <c r="O170" s="81">
        <v>0</v>
      </c>
      <c r="P170" s="81">
        <v>0</v>
      </c>
      <c r="Q170" s="81">
        <v>0</v>
      </c>
      <c r="R170" s="81">
        <v>0</v>
      </c>
      <c r="S170" s="81">
        <v>0</v>
      </c>
      <c r="T170" s="81">
        <v>0</v>
      </c>
      <c r="U170" s="81">
        <v>0</v>
      </c>
      <c r="V170" s="82">
        <v>0</v>
      </c>
      <c r="W170" s="70">
        <f t="shared" si="4"/>
        <v>0</v>
      </c>
      <c r="X170" s="63" t="str">
        <f t="shared" si="5"/>
        <v>F</v>
      </c>
    </row>
    <row r="171" spans="1:24">
      <c r="A171" s="31">
        <v>157</v>
      </c>
      <c r="B171" s="32"/>
      <c r="C171" s="33"/>
      <c r="D171" s="32"/>
      <c r="E171" s="34"/>
      <c r="F171" s="35"/>
      <c r="G171" s="35"/>
      <c r="H171" s="35"/>
      <c r="I171" s="35"/>
      <c r="J171" s="35"/>
      <c r="K171" s="35"/>
      <c r="L171" s="68"/>
      <c r="M171" s="80">
        <v>0</v>
      </c>
      <c r="N171" s="81">
        <v>0</v>
      </c>
      <c r="O171" s="81">
        <v>0</v>
      </c>
      <c r="P171" s="81">
        <v>0</v>
      </c>
      <c r="Q171" s="81">
        <v>0</v>
      </c>
      <c r="R171" s="81">
        <v>0</v>
      </c>
      <c r="S171" s="81">
        <v>0</v>
      </c>
      <c r="T171" s="81">
        <v>0</v>
      </c>
      <c r="U171" s="81">
        <v>0</v>
      </c>
      <c r="V171" s="82">
        <v>0</v>
      </c>
      <c r="W171" s="70">
        <f t="shared" si="4"/>
        <v>0</v>
      </c>
      <c r="X171" s="63" t="str">
        <f t="shared" si="5"/>
        <v>F</v>
      </c>
    </row>
    <row r="172" spans="1:24">
      <c r="A172" s="31">
        <v>158</v>
      </c>
      <c r="B172" s="32"/>
      <c r="C172" s="33"/>
      <c r="D172" s="32"/>
      <c r="E172" s="34"/>
      <c r="F172" s="35"/>
      <c r="G172" s="35"/>
      <c r="H172" s="35"/>
      <c r="I172" s="35"/>
      <c r="J172" s="35"/>
      <c r="K172" s="35"/>
      <c r="L172" s="68"/>
      <c r="M172" s="80">
        <v>0</v>
      </c>
      <c r="N172" s="81">
        <v>0</v>
      </c>
      <c r="O172" s="81">
        <v>0</v>
      </c>
      <c r="P172" s="81">
        <v>0</v>
      </c>
      <c r="Q172" s="81">
        <v>0</v>
      </c>
      <c r="R172" s="81">
        <v>0</v>
      </c>
      <c r="S172" s="81">
        <v>0</v>
      </c>
      <c r="T172" s="81">
        <v>0</v>
      </c>
      <c r="U172" s="81">
        <v>0</v>
      </c>
      <c r="V172" s="82">
        <v>0</v>
      </c>
      <c r="W172" s="70">
        <f t="shared" si="4"/>
        <v>0</v>
      </c>
      <c r="X172" s="63" t="str">
        <f t="shared" si="5"/>
        <v>F</v>
      </c>
    </row>
    <row r="173" spans="1:24">
      <c r="A173" s="31">
        <v>159</v>
      </c>
      <c r="B173" s="32"/>
      <c r="C173" s="33"/>
      <c r="D173" s="32"/>
      <c r="E173" s="34"/>
      <c r="F173" s="35"/>
      <c r="G173" s="35"/>
      <c r="H173" s="35"/>
      <c r="I173" s="35"/>
      <c r="J173" s="35"/>
      <c r="K173" s="35"/>
      <c r="L173" s="68"/>
      <c r="M173" s="80">
        <v>0</v>
      </c>
      <c r="N173" s="81">
        <v>0</v>
      </c>
      <c r="O173" s="81">
        <v>0</v>
      </c>
      <c r="P173" s="81">
        <v>0</v>
      </c>
      <c r="Q173" s="81">
        <v>0</v>
      </c>
      <c r="R173" s="81">
        <v>0</v>
      </c>
      <c r="S173" s="81">
        <v>0</v>
      </c>
      <c r="T173" s="81">
        <v>0</v>
      </c>
      <c r="U173" s="81">
        <v>0</v>
      </c>
      <c r="V173" s="82">
        <v>0</v>
      </c>
      <c r="W173" s="70">
        <f t="shared" si="4"/>
        <v>0</v>
      </c>
      <c r="X173" s="63" t="str">
        <f t="shared" si="5"/>
        <v>F</v>
      </c>
    </row>
    <row r="174" spans="1:24">
      <c r="A174" s="31">
        <v>160</v>
      </c>
      <c r="B174" s="32"/>
      <c r="C174" s="33"/>
      <c r="D174" s="32"/>
      <c r="E174" s="34"/>
      <c r="F174" s="35"/>
      <c r="G174" s="35"/>
      <c r="H174" s="35"/>
      <c r="I174" s="35"/>
      <c r="J174" s="35"/>
      <c r="K174" s="35"/>
      <c r="L174" s="68"/>
      <c r="M174" s="80">
        <v>0</v>
      </c>
      <c r="N174" s="81">
        <v>0</v>
      </c>
      <c r="O174" s="81">
        <v>0</v>
      </c>
      <c r="P174" s="81">
        <v>0</v>
      </c>
      <c r="Q174" s="81">
        <v>0</v>
      </c>
      <c r="R174" s="81">
        <v>0</v>
      </c>
      <c r="S174" s="81">
        <v>0</v>
      </c>
      <c r="T174" s="81">
        <v>0</v>
      </c>
      <c r="U174" s="81">
        <v>0</v>
      </c>
      <c r="V174" s="82">
        <v>0</v>
      </c>
      <c r="W174" s="70">
        <f t="shared" si="4"/>
        <v>0</v>
      </c>
      <c r="X174" s="63" t="str">
        <f t="shared" si="5"/>
        <v>F</v>
      </c>
    </row>
    <row r="175" spans="1:24">
      <c r="A175" s="31">
        <v>161</v>
      </c>
      <c r="B175" s="32"/>
      <c r="C175" s="33"/>
      <c r="D175" s="32"/>
      <c r="E175" s="34"/>
      <c r="F175" s="35"/>
      <c r="G175" s="35"/>
      <c r="H175" s="35"/>
      <c r="I175" s="35"/>
      <c r="J175" s="35"/>
      <c r="K175" s="35"/>
      <c r="L175" s="68"/>
      <c r="M175" s="80">
        <v>0</v>
      </c>
      <c r="N175" s="81">
        <v>0</v>
      </c>
      <c r="O175" s="81">
        <v>0</v>
      </c>
      <c r="P175" s="81">
        <v>0</v>
      </c>
      <c r="Q175" s="81">
        <v>0</v>
      </c>
      <c r="R175" s="81">
        <v>0</v>
      </c>
      <c r="S175" s="81">
        <v>0</v>
      </c>
      <c r="T175" s="81">
        <v>0</v>
      </c>
      <c r="U175" s="81">
        <v>0</v>
      </c>
      <c r="V175" s="82">
        <v>0</v>
      </c>
      <c r="W175" s="70">
        <f t="shared" si="4"/>
        <v>0</v>
      </c>
      <c r="X175" s="63" t="str">
        <f t="shared" si="5"/>
        <v>F</v>
      </c>
    </row>
    <row r="176" spans="1:24">
      <c r="A176" s="31">
        <v>162</v>
      </c>
      <c r="B176" s="32"/>
      <c r="C176" s="33"/>
      <c r="D176" s="32"/>
      <c r="E176" s="34"/>
      <c r="F176" s="35"/>
      <c r="G176" s="35"/>
      <c r="H176" s="35"/>
      <c r="I176" s="35"/>
      <c r="J176" s="35"/>
      <c r="K176" s="35"/>
      <c r="L176" s="68"/>
      <c r="M176" s="80">
        <v>0</v>
      </c>
      <c r="N176" s="81">
        <v>0</v>
      </c>
      <c r="O176" s="81">
        <v>0</v>
      </c>
      <c r="P176" s="81">
        <v>0</v>
      </c>
      <c r="Q176" s="81">
        <v>0</v>
      </c>
      <c r="R176" s="81">
        <v>0</v>
      </c>
      <c r="S176" s="81">
        <v>0</v>
      </c>
      <c r="T176" s="81">
        <v>0</v>
      </c>
      <c r="U176" s="81">
        <v>0</v>
      </c>
      <c r="V176" s="82">
        <v>0</v>
      </c>
      <c r="W176" s="70">
        <f t="shared" si="4"/>
        <v>0</v>
      </c>
      <c r="X176" s="63" t="str">
        <f t="shared" si="5"/>
        <v>F</v>
      </c>
    </row>
    <row r="177" spans="1:24">
      <c r="A177" s="31">
        <v>163</v>
      </c>
      <c r="B177" s="32"/>
      <c r="C177" s="33"/>
      <c r="D177" s="32"/>
      <c r="E177" s="34"/>
      <c r="F177" s="35"/>
      <c r="G177" s="35"/>
      <c r="H177" s="35"/>
      <c r="I177" s="35"/>
      <c r="J177" s="35"/>
      <c r="K177" s="35"/>
      <c r="L177" s="68"/>
      <c r="M177" s="80">
        <v>0</v>
      </c>
      <c r="N177" s="81">
        <v>0</v>
      </c>
      <c r="O177" s="81">
        <v>0</v>
      </c>
      <c r="P177" s="81">
        <v>0</v>
      </c>
      <c r="Q177" s="81">
        <v>0</v>
      </c>
      <c r="R177" s="81">
        <v>0</v>
      </c>
      <c r="S177" s="81">
        <v>0</v>
      </c>
      <c r="T177" s="81">
        <v>0</v>
      </c>
      <c r="U177" s="81">
        <v>0</v>
      </c>
      <c r="V177" s="82">
        <v>0</v>
      </c>
      <c r="W177" s="70">
        <f t="shared" si="4"/>
        <v>0</v>
      </c>
      <c r="X177" s="63" t="str">
        <f t="shared" si="5"/>
        <v>F</v>
      </c>
    </row>
    <row r="178" spans="1:24">
      <c r="A178" s="31">
        <v>164</v>
      </c>
      <c r="B178" s="32"/>
      <c r="C178" s="33"/>
      <c r="D178" s="32"/>
      <c r="E178" s="34"/>
      <c r="F178" s="35"/>
      <c r="G178" s="35"/>
      <c r="H178" s="35"/>
      <c r="I178" s="35"/>
      <c r="J178" s="35"/>
      <c r="K178" s="35"/>
      <c r="L178" s="68"/>
      <c r="M178" s="80">
        <v>0</v>
      </c>
      <c r="N178" s="81">
        <v>0</v>
      </c>
      <c r="O178" s="81">
        <v>0</v>
      </c>
      <c r="P178" s="81">
        <v>0</v>
      </c>
      <c r="Q178" s="81">
        <v>0</v>
      </c>
      <c r="R178" s="81">
        <v>0</v>
      </c>
      <c r="S178" s="81">
        <v>0</v>
      </c>
      <c r="T178" s="81">
        <v>0</v>
      </c>
      <c r="U178" s="81">
        <v>0</v>
      </c>
      <c r="V178" s="82">
        <v>0</v>
      </c>
      <c r="W178" s="70">
        <f t="shared" si="4"/>
        <v>0</v>
      </c>
      <c r="X178" s="63" t="str">
        <f t="shared" si="5"/>
        <v>F</v>
      </c>
    </row>
    <row r="179" spans="1:24">
      <c r="A179" s="31">
        <v>165</v>
      </c>
      <c r="B179" s="32"/>
      <c r="C179" s="33"/>
      <c r="D179" s="32"/>
      <c r="E179" s="34"/>
      <c r="F179" s="35"/>
      <c r="G179" s="35"/>
      <c r="H179" s="35"/>
      <c r="I179" s="35"/>
      <c r="J179" s="35"/>
      <c r="K179" s="35"/>
      <c r="L179" s="68"/>
      <c r="M179" s="80">
        <v>0</v>
      </c>
      <c r="N179" s="81">
        <v>0</v>
      </c>
      <c r="O179" s="81">
        <v>0</v>
      </c>
      <c r="P179" s="81">
        <v>0</v>
      </c>
      <c r="Q179" s="81">
        <v>0</v>
      </c>
      <c r="R179" s="81">
        <v>0</v>
      </c>
      <c r="S179" s="81">
        <v>0</v>
      </c>
      <c r="T179" s="81">
        <v>0</v>
      </c>
      <c r="U179" s="81">
        <v>0</v>
      </c>
      <c r="V179" s="82">
        <v>0</v>
      </c>
      <c r="W179" s="70">
        <f t="shared" si="4"/>
        <v>0</v>
      </c>
      <c r="X179" s="63" t="str">
        <f t="shared" si="5"/>
        <v>F</v>
      </c>
    </row>
    <row r="180" spans="1:24">
      <c r="A180" s="31">
        <v>166</v>
      </c>
      <c r="B180" s="32"/>
      <c r="C180" s="33"/>
      <c r="D180" s="32"/>
      <c r="E180" s="34"/>
      <c r="F180" s="35"/>
      <c r="G180" s="35"/>
      <c r="H180" s="35"/>
      <c r="I180" s="35"/>
      <c r="J180" s="35"/>
      <c r="K180" s="35"/>
      <c r="L180" s="68"/>
      <c r="M180" s="80">
        <v>0</v>
      </c>
      <c r="N180" s="81">
        <v>0</v>
      </c>
      <c r="O180" s="81">
        <v>0</v>
      </c>
      <c r="P180" s="81">
        <v>0</v>
      </c>
      <c r="Q180" s="81">
        <v>0</v>
      </c>
      <c r="R180" s="81">
        <v>0</v>
      </c>
      <c r="S180" s="81">
        <v>0</v>
      </c>
      <c r="T180" s="81">
        <v>0</v>
      </c>
      <c r="U180" s="81">
        <v>0</v>
      </c>
      <c r="V180" s="82">
        <v>0</v>
      </c>
      <c r="W180" s="70">
        <f t="shared" si="4"/>
        <v>0</v>
      </c>
      <c r="X180" s="63" t="str">
        <f t="shared" si="5"/>
        <v>F</v>
      </c>
    </row>
    <row r="181" spans="1:24">
      <c r="A181" s="31">
        <v>167</v>
      </c>
      <c r="B181" s="32"/>
      <c r="C181" s="33"/>
      <c r="D181" s="32"/>
      <c r="E181" s="34"/>
      <c r="F181" s="35"/>
      <c r="G181" s="35"/>
      <c r="H181" s="35"/>
      <c r="I181" s="35"/>
      <c r="J181" s="35"/>
      <c r="K181" s="35"/>
      <c r="L181" s="68"/>
      <c r="M181" s="80">
        <v>0</v>
      </c>
      <c r="N181" s="81">
        <v>0</v>
      </c>
      <c r="O181" s="81">
        <v>0</v>
      </c>
      <c r="P181" s="81">
        <v>0</v>
      </c>
      <c r="Q181" s="81">
        <v>0</v>
      </c>
      <c r="R181" s="81">
        <v>0</v>
      </c>
      <c r="S181" s="81">
        <v>0</v>
      </c>
      <c r="T181" s="81">
        <v>0</v>
      </c>
      <c r="U181" s="81">
        <v>0</v>
      </c>
      <c r="V181" s="82">
        <v>0</v>
      </c>
      <c r="W181" s="70">
        <f t="shared" si="4"/>
        <v>0</v>
      </c>
      <c r="X181" s="63" t="str">
        <f t="shared" si="5"/>
        <v>F</v>
      </c>
    </row>
    <row r="182" spans="1:24">
      <c r="A182" s="31">
        <v>168</v>
      </c>
      <c r="B182" s="32"/>
      <c r="C182" s="33"/>
      <c r="D182" s="32"/>
      <c r="E182" s="34"/>
      <c r="F182" s="35"/>
      <c r="G182" s="35"/>
      <c r="H182" s="35"/>
      <c r="I182" s="35"/>
      <c r="J182" s="35"/>
      <c r="K182" s="35"/>
      <c r="L182" s="68"/>
      <c r="M182" s="80">
        <v>0</v>
      </c>
      <c r="N182" s="81">
        <v>0</v>
      </c>
      <c r="O182" s="81">
        <v>0</v>
      </c>
      <c r="P182" s="81">
        <v>0</v>
      </c>
      <c r="Q182" s="81">
        <v>0</v>
      </c>
      <c r="R182" s="81">
        <v>0</v>
      </c>
      <c r="S182" s="81">
        <v>0</v>
      </c>
      <c r="T182" s="81">
        <v>0</v>
      </c>
      <c r="U182" s="81">
        <v>0</v>
      </c>
      <c r="V182" s="82">
        <v>0</v>
      </c>
      <c r="W182" s="70">
        <f t="shared" si="4"/>
        <v>0</v>
      </c>
      <c r="X182" s="63" t="str">
        <f t="shared" si="5"/>
        <v>F</v>
      </c>
    </row>
    <row r="183" spans="1:24">
      <c r="A183" s="31">
        <v>169</v>
      </c>
      <c r="B183" s="32"/>
      <c r="C183" s="33"/>
      <c r="D183" s="32"/>
      <c r="E183" s="34"/>
      <c r="F183" s="35"/>
      <c r="G183" s="35"/>
      <c r="H183" s="35"/>
      <c r="I183" s="35"/>
      <c r="J183" s="35"/>
      <c r="K183" s="35"/>
      <c r="L183" s="68"/>
      <c r="M183" s="80">
        <v>0</v>
      </c>
      <c r="N183" s="81">
        <v>0</v>
      </c>
      <c r="O183" s="81">
        <v>0</v>
      </c>
      <c r="P183" s="81">
        <v>0</v>
      </c>
      <c r="Q183" s="81">
        <v>0</v>
      </c>
      <c r="R183" s="81">
        <v>0</v>
      </c>
      <c r="S183" s="81">
        <v>0</v>
      </c>
      <c r="T183" s="81">
        <v>0</v>
      </c>
      <c r="U183" s="81">
        <v>0</v>
      </c>
      <c r="V183" s="82">
        <v>0</v>
      </c>
      <c r="W183" s="70">
        <f t="shared" si="4"/>
        <v>0</v>
      </c>
      <c r="X183" s="63" t="str">
        <f t="shared" si="5"/>
        <v>F</v>
      </c>
    </row>
    <row r="184" spans="1:24">
      <c r="A184" s="31">
        <v>170</v>
      </c>
      <c r="B184" s="32"/>
      <c r="C184" s="33"/>
      <c r="D184" s="32"/>
      <c r="E184" s="34"/>
      <c r="F184" s="35"/>
      <c r="G184" s="35"/>
      <c r="H184" s="35"/>
      <c r="I184" s="35"/>
      <c r="J184" s="35"/>
      <c r="K184" s="35"/>
      <c r="L184" s="68"/>
      <c r="M184" s="80">
        <v>0</v>
      </c>
      <c r="N184" s="81">
        <v>0</v>
      </c>
      <c r="O184" s="81">
        <v>0</v>
      </c>
      <c r="P184" s="81">
        <v>0</v>
      </c>
      <c r="Q184" s="81">
        <v>0</v>
      </c>
      <c r="R184" s="81">
        <v>0</v>
      </c>
      <c r="S184" s="81">
        <v>0</v>
      </c>
      <c r="T184" s="81">
        <v>0</v>
      </c>
      <c r="U184" s="81">
        <v>0</v>
      </c>
      <c r="V184" s="82">
        <v>0</v>
      </c>
      <c r="W184" s="70">
        <f t="shared" si="4"/>
        <v>0</v>
      </c>
      <c r="X184" s="63" t="str">
        <f t="shared" si="5"/>
        <v>F</v>
      </c>
    </row>
    <row r="185" spans="1:24">
      <c r="A185" s="31">
        <v>171</v>
      </c>
      <c r="B185" s="32"/>
      <c r="C185" s="33"/>
      <c r="D185" s="32"/>
      <c r="E185" s="34"/>
      <c r="F185" s="35"/>
      <c r="G185" s="35"/>
      <c r="H185" s="35"/>
      <c r="I185" s="35"/>
      <c r="J185" s="35"/>
      <c r="K185" s="35"/>
      <c r="L185" s="68"/>
      <c r="M185" s="80">
        <v>0</v>
      </c>
      <c r="N185" s="81">
        <v>0</v>
      </c>
      <c r="O185" s="81">
        <v>0</v>
      </c>
      <c r="P185" s="81">
        <v>0</v>
      </c>
      <c r="Q185" s="81">
        <v>0</v>
      </c>
      <c r="R185" s="81">
        <v>0</v>
      </c>
      <c r="S185" s="81">
        <v>0</v>
      </c>
      <c r="T185" s="81">
        <v>0</v>
      </c>
      <c r="U185" s="81">
        <v>0</v>
      </c>
      <c r="V185" s="82">
        <v>0</v>
      </c>
      <c r="W185" s="70">
        <f t="shared" si="4"/>
        <v>0</v>
      </c>
      <c r="X185" s="63" t="str">
        <f t="shared" si="5"/>
        <v>F</v>
      </c>
    </row>
    <row r="186" spans="1:24">
      <c r="A186" s="31">
        <v>172</v>
      </c>
      <c r="B186" s="32"/>
      <c r="C186" s="33"/>
      <c r="D186" s="32"/>
      <c r="E186" s="34"/>
      <c r="F186" s="35"/>
      <c r="G186" s="35"/>
      <c r="H186" s="35"/>
      <c r="I186" s="35"/>
      <c r="J186" s="35"/>
      <c r="K186" s="35"/>
      <c r="L186" s="68"/>
      <c r="M186" s="80">
        <v>0</v>
      </c>
      <c r="N186" s="81">
        <v>0</v>
      </c>
      <c r="O186" s="81">
        <v>0</v>
      </c>
      <c r="P186" s="81">
        <v>0</v>
      </c>
      <c r="Q186" s="81">
        <v>0</v>
      </c>
      <c r="R186" s="81">
        <v>0</v>
      </c>
      <c r="S186" s="81">
        <v>0</v>
      </c>
      <c r="T186" s="81">
        <v>0</v>
      </c>
      <c r="U186" s="81">
        <v>0</v>
      </c>
      <c r="V186" s="82">
        <v>0</v>
      </c>
      <c r="W186" s="70">
        <f t="shared" si="4"/>
        <v>0</v>
      </c>
      <c r="X186" s="63" t="str">
        <f t="shared" si="5"/>
        <v>F</v>
      </c>
    </row>
    <row r="187" spans="1:24">
      <c r="A187" s="31">
        <v>173</v>
      </c>
      <c r="B187" s="32"/>
      <c r="C187" s="33"/>
      <c r="D187" s="32"/>
      <c r="E187" s="34"/>
      <c r="F187" s="35"/>
      <c r="G187" s="35"/>
      <c r="H187" s="35"/>
      <c r="I187" s="35"/>
      <c r="J187" s="35"/>
      <c r="K187" s="35"/>
      <c r="L187" s="68"/>
      <c r="M187" s="80">
        <v>0</v>
      </c>
      <c r="N187" s="81">
        <v>0</v>
      </c>
      <c r="O187" s="81">
        <v>0</v>
      </c>
      <c r="P187" s="81">
        <v>0</v>
      </c>
      <c r="Q187" s="81">
        <v>0</v>
      </c>
      <c r="R187" s="81">
        <v>0</v>
      </c>
      <c r="S187" s="81">
        <v>0</v>
      </c>
      <c r="T187" s="81">
        <v>0</v>
      </c>
      <c r="U187" s="81">
        <v>0</v>
      </c>
      <c r="V187" s="82">
        <v>0</v>
      </c>
      <c r="W187" s="70">
        <f t="shared" si="4"/>
        <v>0</v>
      </c>
      <c r="X187" s="63" t="str">
        <f t="shared" si="5"/>
        <v>F</v>
      </c>
    </row>
    <row r="188" spans="1:24">
      <c r="A188" s="31">
        <v>174</v>
      </c>
      <c r="B188" s="32"/>
      <c r="C188" s="33"/>
      <c r="D188" s="32"/>
      <c r="E188" s="34"/>
      <c r="F188" s="35"/>
      <c r="G188" s="35"/>
      <c r="H188" s="35"/>
      <c r="I188" s="35"/>
      <c r="J188" s="35"/>
      <c r="K188" s="35"/>
      <c r="L188" s="68"/>
      <c r="M188" s="80">
        <v>0</v>
      </c>
      <c r="N188" s="81">
        <v>0</v>
      </c>
      <c r="O188" s="81">
        <v>0</v>
      </c>
      <c r="P188" s="81">
        <v>0</v>
      </c>
      <c r="Q188" s="81">
        <v>0</v>
      </c>
      <c r="R188" s="81">
        <v>0</v>
      </c>
      <c r="S188" s="81">
        <v>0</v>
      </c>
      <c r="T188" s="81">
        <v>0</v>
      </c>
      <c r="U188" s="81">
        <v>0</v>
      </c>
      <c r="V188" s="82">
        <v>0</v>
      </c>
      <c r="W188" s="70">
        <f t="shared" si="4"/>
        <v>0</v>
      </c>
      <c r="X188" s="63" t="str">
        <f t="shared" si="5"/>
        <v>F</v>
      </c>
    </row>
    <row r="189" spans="1:24">
      <c r="A189" s="31">
        <v>175</v>
      </c>
      <c r="B189" s="32"/>
      <c r="C189" s="33"/>
      <c r="D189" s="32"/>
      <c r="E189" s="34"/>
      <c r="F189" s="35"/>
      <c r="G189" s="35"/>
      <c r="H189" s="35"/>
      <c r="I189" s="35"/>
      <c r="J189" s="35"/>
      <c r="K189" s="35"/>
      <c r="L189" s="68"/>
      <c r="M189" s="80">
        <v>0</v>
      </c>
      <c r="N189" s="81">
        <v>0</v>
      </c>
      <c r="O189" s="81">
        <v>0</v>
      </c>
      <c r="P189" s="81">
        <v>0</v>
      </c>
      <c r="Q189" s="81">
        <v>0</v>
      </c>
      <c r="R189" s="81">
        <v>0</v>
      </c>
      <c r="S189" s="81">
        <v>0</v>
      </c>
      <c r="T189" s="81">
        <v>0</v>
      </c>
      <c r="U189" s="81">
        <v>0</v>
      </c>
      <c r="V189" s="82">
        <v>0</v>
      </c>
      <c r="W189" s="70">
        <f t="shared" si="4"/>
        <v>0</v>
      </c>
      <c r="X189" s="63" t="str">
        <f t="shared" si="5"/>
        <v>F</v>
      </c>
    </row>
    <row r="190" spans="1:24">
      <c r="A190" s="31">
        <v>176</v>
      </c>
      <c r="B190" s="32"/>
      <c r="C190" s="33"/>
      <c r="D190" s="32"/>
      <c r="E190" s="34"/>
      <c r="F190" s="35"/>
      <c r="G190" s="35"/>
      <c r="H190" s="35"/>
      <c r="I190" s="35"/>
      <c r="J190" s="35"/>
      <c r="K190" s="35"/>
      <c r="L190" s="68"/>
      <c r="M190" s="80">
        <v>0</v>
      </c>
      <c r="N190" s="81">
        <v>0</v>
      </c>
      <c r="O190" s="81">
        <v>0</v>
      </c>
      <c r="P190" s="81">
        <v>0</v>
      </c>
      <c r="Q190" s="81">
        <v>0</v>
      </c>
      <c r="R190" s="81">
        <v>0</v>
      </c>
      <c r="S190" s="81">
        <v>0</v>
      </c>
      <c r="T190" s="81">
        <v>0</v>
      </c>
      <c r="U190" s="81">
        <v>0</v>
      </c>
      <c r="V190" s="82">
        <v>0</v>
      </c>
      <c r="W190" s="70">
        <f t="shared" si="4"/>
        <v>0</v>
      </c>
      <c r="X190" s="63" t="str">
        <f t="shared" si="5"/>
        <v>F</v>
      </c>
    </row>
    <row r="191" spans="1:24">
      <c r="A191" s="31">
        <v>177</v>
      </c>
      <c r="B191" s="32"/>
      <c r="C191" s="33"/>
      <c r="D191" s="32"/>
      <c r="E191" s="34"/>
      <c r="F191" s="35"/>
      <c r="G191" s="35"/>
      <c r="H191" s="35"/>
      <c r="I191" s="35"/>
      <c r="J191" s="35"/>
      <c r="K191" s="35"/>
      <c r="L191" s="68"/>
      <c r="M191" s="80">
        <v>0</v>
      </c>
      <c r="N191" s="81">
        <v>0</v>
      </c>
      <c r="O191" s="81">
        <v>0</v>
      </c>
      <c r="P191" s="81">
        <v>0</v>
      </c>
      <c r="Q191" s="81">
        <v>0</v>
      </c>
      <c r="R191" s="81">
        <v>0</v>
      </c>
      <c r="S191" s="81">
        <v>0</v>
      </c>
      <c r="T191" s="81">
        <v>0</v>
      </c>
      <c r="U191" s="81">
        <v>0</v>
      </c>
      <c r="V191" s="82">
        <v>0</v>
      </c>
      <c r="W191" s="70">
        <f t="shared" si="4"/>
        <v>0</v>
      </c>
      <c r="X191" s="63" t="str">
        <f t="shared" si="5"/>
        <v>F</v>
      </c>
    </row>
    <row r="192" spans="1:24">
      <c r="A192" s="31">
        <v>178</v>
      </c>
      <c r="B192" s="32"/>
      <c r="C192" s="33"/>
      <c r="D192" s="32"/>
      <c r="E192" s="34"/>
      <c r="F192" s="35"/>
      <c r="G192" s="35"/>
      <c r="H192" s="35"/>
      <c r="I192" s="35"/>
      <c r="J192" s="35"/>
      <c r="K192" s="35"/>
      <c r="L192" s="68"/>
      <c r="M192" s="80">
        <v>0</v>
      </c>
      <c r="N192" s="81">
        <v>0</v>
      </c>
      <c r="O192" s="81">
        <v>0</v>
      </c>
      <c r="P192" s="81">
        <v>0</v>
      </c>
      <c r="Q192" s="81">
        <v>0</v>
      </c>
      <c r="R192" s="81">
        <v>0</v>
      </c>
      <c r="S192" s="81">
        <v>0</v>
      </c>
      <c r="T192" s="81">
        <v>0</v>
      </c>
      <c r="U192" s="81">
        <v>0</v>
      </c>
      <c r="V192" s="82">
        <v>0</v>
      </c>
      <c r="W192" s="70">
        <f t="shared" si="4"/>
        <v>0</v>
      </c>
      <c r="X192" s="63" t="str">
        <f t="shared" si="5"/>
        <v>F</v>
      </c>
    </row>
    <row r="193" spans="1:24">
      <c r="A193" s="31">
        <v>179</v>
      </c>
      <c r="B193" s="32"/>
      <c r="C193" s="33"/>
      <c r="D193" s="32"/>
      <c r="E193" s="34"/>
      <c r="F193" s="35"/>
      <c r="G193" s="35"/>
      <c r="H193" s="35"/>
      <c r="I193" s="35"/>
      <c r="J193" s="35"/>
      <c r="K193" s="35"/>
      <c r="L193" s="68"/>
      <c r="M193" s="80">
        <v>0</v>
      </c>
      <c r="N193" s="81">
        <v>0</v>
      </c>
      <c r="O193" s="81">
        <v>0</v>
      </c>
      <c r="P193" s="81">
        <v>0</v>
      </c>
      <c r="Q193" s="81">
        <v>0</v>
      </c>
      <c r="R193" s="81">
        <v>0</v>
      </c>
      <c r="S193" s="81">
        <v>0</v>
      </c>
      <c r="T193" s="81">
        <v>0</v>
      </c>
      <c r="U193" s="81">
        <v>0</v>
      </c>
      <c r="V193" s="82">
        <v>0</v>
      </c>
      <c r="W193" s="70">
        <f t="shared" si="4"/>
        <v>0</v>
      </c>
      <c r="X193" s="63" t="str">
        <f t="shared" si="5"/>
        <v>F</v>
      </c>
    </row>
    <row r="194" spans="1:24">
      <c r="A194" s="31">
        <v>180</v>
      </c>
      <c r="B194" s="32"/>
      <c r="C194" s="33"/>
      <c r="D194" s="32"/>
      <c r="E194" s="34"/>
      <c r="F194" s="35"/>
      <c r="G194" s="35"/>
      <c r="H194" s="35"/>
      <c r="I194" s="35"/>
      <c r="J194" s="35"/>
      <c r="K194" s="35"/>
      <c r="L194" s="68"/>
      <c r="M194" s="80">
        <v>0</v>
      </c>
      <c r="N194" s="81">
        <v>0</v>
      </c>
      <c r="O194" s="81">
        <v>0</v>
      </c>
      <c r="P194" s="81">
        <v>0</v>
      </c>
      <c r="Q194" s="81">
        <v>0</v>
      </c>
      <c r="R194" s="81">
        <v>0</v>
      </c>
      <c r="S194" s="81">
        <v>0</v>
      </c>
      <c r="T194" s="81">
        <v>0</v>
      </c>
      <c r="U194" s="81">
        <v>0</v>
      </c>
      <c r="V194" s="82">
        <v>0</v>
      </c>
      <c r="W194" s="70">
        <f t="shared" si="4"/>
        <v>0</v>
      </c>
      <c r="X194" s="63" t="str">
        <f t="shared" si="5"/>
        <v>F</v>
      </c>
    </row>
    <row r="195" spans="1:24">
      <c r="A195" s="31">
        <v>181</v>
      </c>
      <c r="B195" s="32"/>
      <c r="C195" s="33"/>
      <c r="D195" s="32"/>
      <c r="E195" s="34"/>
      <c r="F195" s="35"/>
      <c r="G195" s="35"/>
      <c r="H195" s="35"/>
      <c r="I195" s="35"/>
      <c r="J195" s="35"/>
      <c r="K195" s="35"/>
      <c r="L195" s="68"/>
      <c r="M195" s="80">
        <v>0</v>
      </c>
      <c r="N195" s="81">
        <v>0</v>
      </c>
      <c r="O195" s="81">
        <v>0</v>
      </c>
      <c r="P195" s="81">
        <v>0</v>
      </c>
      <c r="Q195" s="81">
        <v>0</v>
      </c>
      <c r="R195" s="81">
        <v>0</v>
      </c>
      <c r="S195" s="81">
        <v>0</v>
      </c>
      <c r="T195" s="81">
        <v>0</v>
      </c>
      <c r="U195" s="81">
        <v>0</v>
      </c>
      <c r="V195" s="82">
        <v>0</v>
      </c>
      <c r="W195" s="70">
        <f t="shared" si="4"/>
        <v>0</v>
      </c>
      <c r="X195" s="63" t="str">
        <f t="shared" si="5"/>
        <v>F</v>
      </c>
    </row>
    <row r="196" spans="1:24">
      <c r="A196" s="31">
        <v>182</v>
      </c>
      <c r="B196" s="32"/>
      <c r="C196" s="33"/>
      <c r="D196" s="32"/>
      <c r="E196" s="34"/>
      <c r="F196" s="35"/>
      <c r="G196" s="35"/>
      <c r="H196" s="35"/>
      <c r="I196" s="35"/>
      <c r="J196" s="35"/>
      <c r="K196" s="35"/>
      <c r="L196" s="68"/>
      <c r="M196" s="80">
        <v>0</v>
      </c>
      <c r="N196" s="81">
        <v>0</v>
      </c>
      <c r="O196" s="81">
        <v>0</v>
      </c>
      <c r="P196" s="81">
        <v>0</v>
      </c>
      <c r="Q196" s="81">
        <v>0</v>
      </c>
      <c r="R196" s="81">
        <v>0</v>
      </c>
      <c r="S196" s="81">
        <v>0</v>
      </c>
      <c r="T196" s="81">
        <v>0</v>
      </c>
      <c r="U196" s="81">
        <v>0</v>
      </c>
      <c r="V196" s="82">
        <v>0</v>
      </c>
      <c r="W196" s="70">
        <f t="shared" si="4"/>
        <v>0</v>
      </c>
      <c r="X196" s="63" t="str">
        <f t="shared" si="5"/>
        <v>F</v>
      </c>
    </row>
    <row r="197" spans="1:24">
      <c r="A197" s="31">
        <v>183</v>
      </c>
      <c r="B197" s="32"/>
      <c r="C197" s="33"/>
      <c r="D197" s="32"/>
      <c r="E197" s="34"/>
      <c r="F197" s="35"/>
      <c r="G197" s="35"/>
      <c r="H197" s="35"/>
      <c r="I197" s="35"/>
      <c r="J197" s="35"/>
      <c r="K197" s="35"/>
      <c r="L197" s="68"/>
      <c r="M197" s="80">
        <v>0</v>
      </c>
      <c r="N197" s="81">
        <v>0</v>
      </c>
      <c r="O197" s="81">
        <v>0</v>
      </c>
      <c r="P197" s="81">
        <v>0</v>
      </c>
      <c r="Q197" s="81">
        <v>0</v>
      </c>
      <c r="R197" s="81">
        <v>0</v>
      </c>
      <c r="S197" s="81">
        <v>0</v>
      </c>
      <c r="T197" s="81">
        <v>0</v>
      </c>
      <c r="U197" s="81">
        <v>0</v>
      </c>
      <c r="V197" s="82">
        <v>0</v>
      </c>
      <c r="W197" s="70">
        <f t="shared" si="4"/>
        <v>0</v>
      </c>
      <c r="X197" s="63" t="str">
        <f t="shared" si="5"/>
        <v>F</v>
      </c>
    </row>
    <row r="198" spans="1:24">
      <c r="A198" s="31">
        <v>184</v>
      </c>
      <c r="B198" s="32"/>
      <c r="C198" s="33"/>
      <c r="D198" s="32"/>
      <c r="E198" s="34"/>
      <c r="F198" s="35"/>
      <c r="G198" s="35"/>
      <c r="H198" s="35"/>
      <c r="I198" s="35"/>
      <c r="J198" s="35"/>
      <c r="K198" s="35"/>
      <c r="L198" s="68"/>
      <c r="M198" s="80">
        <v>0</v>
      </c>
      <c r="N198" s="81">
        <v>0</v>
      </c>
      <c r="O198" s="81">
        <v>0</v>
      </c>
      <c r="P198" s="81">
        <v>0</v>
      </c>
      <c r="Q198" s="81">
        <v>0</v>
      </c>
      <c r="R198" s="81">
        <v>0</v>
      </c>
      <c r="S198" s="81">
        <v>0</v>
      </c>
      <c r="T198" s="81">
        <v>0</v>
      </c>
      <c r="U198" s="81">
        <v>0</v>
      </c>
      <c r="V198" s="82">
        <v>0</v>
      </c>
      <c r="W198" s="70">
        <f t="shared" si="4"/>
        <v>0</v>
      </c>
      <c r="X198" s="63" t="str">
        <f t="shared" si="5"/>
        <v>F</v>
      </c>
    </row>
    <row r="199" spans="1:24">
      <c r="A199" s="31">
        <v>185</v>
      </c>
      <c r="B199" s="32"/>
      <c r="C199" s="33"/>
      <c r="D199" s="32"/>
      <c r="E199" s="34"/>
      <c r="F199" s="35"/>
      <c r="G199" s="35"/>
      <c r="H199" s="35"/>
      <c r="I199" s="35"/>
      <c r="J199" s="35"/>
      <c r="K199" s="35"/>
      <c r="L199" s="68"/>
      <c r="M199" s="80">
        <v>0</v>
      </c>
      <c r="N199" s="81">
        <v>0</v>
      </c>
      <c r="O199" s="81">
        <v>0</v>
      </c>
      <c r="P199" s="81">
        <v>0</v>
      </c>
      <c r="Q199" s="81">
        <v>0</v>
      </c>
      <c r="R199" s="81">
        <v>0</v>
      </c>
      <c r="S199" s="81">
        <v>0</v>
      </c>
      <c r="T199" s="81">
        <v>0</v>
      </c>
      <c r="U199" s="81">
        <v>0</v>
      </c>
      <c r="V199" s="82">
        <v>0</v>
      </c>
      <c r="W199" s="70">
        <f t="shared" si="4"/>
        <v>0</v>
      </c>
      <c r="X199" s="63" t="str">
        <f t="shared" si="5"/>
        <v>F</v>
      </c>
    </row>
    <row r="200" spans="1:24" ht="21" thickBot="1">
      <c r="A200" s="31">
        <v>186</v>
      </c>
      <c r="B200" s="32"/>
      <c r="C200" s="33"/>
      <c r="D200" s="32"/>
      <c r="E200" s="34"/>
      <c r="F200" s="35"/>
      <c r="G200" s="35"/>
      <c r="H200" s="35"/>
      <c r="I200" s="35"/>
      <c r="J200" s="35"/>
      <c r="K200" s="35"/>
      <c r="L200" s="68"/>
      <c r="M200" s="80">
        <v>0</v>
      </c>
      <c r="N200" s="81">
        <v>0</v>
      </c>
      <c r="O200" s="81">
        <v>0</v>
      </c>
      <c r="P200" s="81">
        <v>0</v>
      </c>
      <c r="Q200" s="81">
        <v>0</v>
      </c>
      <c r="R200" s="81">
        <v>0</v>
      </c>
      <c r="S200" s="81">
        <v>0</v>
      </c>
      <c r="T200" s="81">
        <v>0</v>
      </c>
      <c r="U200" s="81">
        <v>0</v>
      </c>
      <c r="V200" s="82">
        <v>0</v>
      </c>
      <c r="W200" s="71">
        <f t="shared" si="4"/>
        <v>0</v>
      </c>
      <c r="X200" s="63" t="str">
        <f t="shared" si="5"/>
        <v>F</v>
      </c>
    </row>
    <row r="201" spans="1:24">
      <c r="R201" s="40"/>
    </row>
  </sheetData>
  <phoneticPr fontId="12" type="noConversion"/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200"/>
  <sheetViews>
    <sheetView topLeftCell="A5" zoomScaleNormal="100" workbookViewId="0">
      <selection activeCell="T16" sqref="T16"/>
    </sheetView>
  </sheetViews>
  <sheetFormatPr defaultColWidth="8.88671875" defaultRowHeight="20.399999999999999"/>
  <cols>
    <col min="1" max="1" width="7.88671875" style="1" customWidth="1"/>
    <col min="2" max="2" width="16.77734375" style="5" customWidth="1"/>
    <col min="3" max="3" width="13.21875" style="1" customWidth="1"/>
    <col min="4" max="4" width="18.33203125" style="1" customWidth="1"/>
    <col min="5" max="5" width="22.88671875" style="1" customWidth="1"/>
    <col min="6" max="6" width="6.88671875" style="1" customWidth="1"/>
    <col min="7" max="7" width="6.77734375" style="1" customWidth="1"/>
    <col min="8" max="8" width="6.44140625" style="1" customWidth="1"/>
    <col min="9" max="9" width="7.21875" style="1" customWidth="1"/>
    <col min="10" max="10" width="6.88671875" style="1" customWidth="1"/>
    <col min="11" max="11" width="7" style="1" customWidth="1"/>
    <col min="12" max="12" width="7.21875" style="1" customWidth="1"/>
    <col min="13" max="14" width="7" style="1" customWidth="1"/>
    <col min="15" max="15" width="6.77734375" style="1" customWidth="1"/>
    <col min="16" max="16" width="8.77734375" style="1" customWidth="1"/>
    <col min="17" max="17" width="8.109375" style="17" customWidth="1"/>
    <col min="18" max="18" width="8.21875" style="1" customWidth="1"/>
    <col min="19" max="19" width="4.44140625" style="1" customWidth="1"/>
    <col min="20" max="16384" width="8.88671875" style="1"/>
  </cols>
  <sheetData>
    <row r="2" spans="1:19">
      <c r="A2" s="3"/>
      <c r="F2" s="3"/>
      <c r="G2" s="3"/>
      <c r="H2" s="3"/>
      <c r="I2" s="3"/>
      <c r="J2" s="3"/>
      <c r="K2" s="3"/>
      <c r="M2" s="50"/>
      <c r="N2" s="51"/>
      <c r="O2" s="51" t="s">
        <v>39</v>
      </c>
      <c r="P2" s="44"/>
      <c r="Q2" s="56" t="s">
        <v>37</v>
      </c>
    </row>
    <row r="3" spans="1:19">
      <c r="A3" s="4"/>
      <c r="M3" s="47" t="s">
        <v>7</v>
      </c>
      <c r="N3" s="42" t="s">
        <v>36</v>
      </c>
      <c r="O3" s="6">
        <v>90</v>
      </c>
      <c r="P3" s="46">
        <f>COUNTIF($Q$15:$Q$200,"A")</f>
        <v>0</v>
      </c>
      <c r="Q3" s="62">
        <f t="shared" ref="Q3:Q11" si="0">100/$P$11*P3</f>
        <v>0</v>
      </c>
    </row>
    <row r="4" spans="1:19">
      <c r="B4" s="8" t="s">
        <v>12</v>
      </c>
      <c r="C4" s="91">
        <f>'2.คะแนนปฏิบัติ'!C2</f>
        <v>0</v>
      </c>
      <c r="D4" s="9"/>
      <c r="E4" s="9"/>
      <c r="M4" s="47" t="s">
        <v>8</v>
      </c>
      <c r="N4" s="7">
        <v>85</v>
      </c>
      <c r="O4" s="7">
        <v>89.99</v>
      </c>
      <c r="P4" s="46">
        <f>COUNTIF($Q$15:$Q$200,"B+")</f>
        <v>0</v>
      </c>
      <c r="Q4" s="62">
        <f t="shared" si="0"/>
        <v>0</v>
      </c>
    </row>
    <row r="5" spans="1:19">
      <c r="B5" s="8" t="s">
        <v>13</v>
      </c>
      <c r="C5" s="91">
        <f>'2.คะแนนปฏิบัติ'!C3</f>
        <v>0</v>
      </c>
      <c r="D5" s="9"/>
      <c r="E5" s="9"/>
      <c r="H5" s="29"/>
      <c r="I5" s="61"/>
      <c r="J5" s="29"/>
      <c r="K5" s="29"/>
      <c r="M5" s="47" t="s">
        <v>11</v>
      </c>
      <c r="N5" s="10">
        <v>80</v>
      </c>
      <c r="O5" s="10">
        <v>84.99</v>
      </c>
      <c r="P5" s="46">
        <f>COUNTIF($Q$15:$Q$200,"B")</f>
        <v>0</v>
      </c>
      <c r="Q5" s="62">
        <f t="shared" si="0"/>
        <v>0</v>
      </c>
    </row>
    <row r="6" spans="1:19">
      <c r="B6" s="8" t="s">
        <v>14</v>
      </c>
      <c r="C6" s="91">
        <f>'2.คะแนนปฏิบัติ'!C4</f>
        <v>0</v>
      </c>
      <c r="D6" s="11" t="s">
        <v>15</v>
      </c>
      <c r="E6" s="91">
        <f>'2.คะแนนปฏิบัติ'!E4</f>
        <v>0</v>
      </c>
      <c r="H6" s="59"/>
      <c r="I6" s="59"/>
      <c r="J6" s="59"/>
      <c r="K6" s="59"/>
      <c r="M6" s="47" t="s">
        <v>9</v>
      </c>
      <c r="N6" s="10">
        <v>75</v>
      </c>
      <c r="O6" s="10">
        <v>79.989999999999995</v>
      </c>
      <c r="P6" s="46">
        <f>COUNTIF($Q$15:$Q$200,"C+")</f>
        <v>0</v>
      </c>
      <c r="Q6" s="62">
        <f t="shared" si="0"/>
        <v>0</v>
      </c>
    </row>
    <row r="7" spans="1:19">
      <c r="B7" s="8" t="s">
        <v>26</v>
      </c>
      <c r="C7" s="91">
        <f>'2.คะแนนปฏิบัติ'!C5</f>
        <v>0</v>
      </c>
      <c r="D7" s="14" t="s">
        <v>17</v>
      </c>
      <c r="E7" s="91">
        <f>'2.คะแนนปฏิบัติ'!E5</f>
        <v>0</v>
      </c>
      <c r="H7" s="59"/>
      <c r="I7" s="59"/>
      <c r="K7" s="97" t="s">
        <v>35</v>
      </c>
      <c r="M7" s="48" t="s">
        <v>10</v>
      </c>
      <c r="N7" s="10">
        <v>70</v>
      </c>
      <c r="O7" s="13">
        <v>74.989999999999995</v>
      </c>
      <c r="P7" s="46">
        <f>COUNTIF($Q$15:$Q$200,"C")</f>
        <v>0</v>
      </c>
      <c r="Q7" s="62">
        <f t="shared" si="0"/>
        <v>0</v>
      </c>
    </row>
    <row r="8" spans="1:19">
      <c r="B8" s="8" t="s">
        <v>20</v>
      </c>
      <c r="C8" s="91">
        <f>'2.คะแนนปฏิบัติ'!C6</f>
        <v>0</v>
      </c>
      <c r="H8" s="60"/>
      <c r="I8" s="60"/>
      <c r="J8" s="97" t="s">
        <v>18</v>
      </c>
      <c r="K8" s="12">
        <f>AVERAGE(P15:P152)</f>
        <v>0</v>
      </c>
      <c r="M8" s="47" t="s">
        <v>21</v>
      </c>
      <c r="N8" s="7">
        <v>65</v>
      </c>
      <c r="O8" s="6">
        <v>69.989999999999995</v>
      </c>
      <c r="P8" s="46">
        <f>COUNTIF($Q$15:$Q$200,"D+")</f>
        <v>0</v>
      </c>
      <c r="Q8" s="62">
        <f t="shared" si="0"/>
        <v>0</v>
      </c>
    </row>
    <row r="9" spans="1:19">
      <c r="B9" s="17"/>
      <c r="C9" s="91">
        <f>'2.คะแนนปฏิบัติ'!C7</f>
        <v>0</v>
      </c>
      <c r="H9" s="60"/>
      <c r="I9" s="60"/>
      <c r="J9" s="97" t="s">
        <v>27</v>
      </c>
      <c r="K9" s="12">
        <f>STDEVA(P15:P152)</f>
        <v>0</v>
      </c>
      <c r="M9" s="47" t="s">
        <v>22</v>
      </c>
      <c r="N9" s="6">
        <v>60</v>
      </c>
      <c r="O9" s="7">
        <v>64.989999999999995</v>
      </c>
      <c r="P9" s="46">
        <f>COUNTIF($Q$15:$Q$200,"D")</f>
        <v>0</v>
      </c>
      <c r="Q9" s="62">
        <f t="shared" si="0"/>
        <v>0</v>
      </c>
    </row>
    <row r="10" spans="1:19" ht="21" customHeight="1">
      <c r="B10" s="18" t="s">
        <v>25</v>
      </c>
      <c r="C10" s="91">
        <f>'2.คะแนนปฏิบัติ'!C8</f>
        <v>0</v>
      </c>
      <c r="J10" s="97" t="s">
        <v>4</v>
      </c>
      <c r="K10" s="16">
        <f>MAX(P15:P152)</f>
        <v>0</v>
      </c>
      <c r="M10" s="47" t="s">
        <v>23</v>
      </c>
      <c r="N10" s="117" t="s">
        <v>16</v>
      </c>
      <c r="O10" s="7">
        <v>60</v>
      </c>
      <c r="P10" s="46">
        <f>COUNTIF($Q$15:$Q$200,"F")</f>
        <v>186</v>
      </c>
      <c r="Q10" s="62">
        <f t="shared" si="0"/>
        <v>100</v>
      </c>
    </row>
    <row r="11" spans="1:19">
      <c r="F11" s="53"/>
      <c r="G11" s="53"/>
      <c r="H11" s="53"/>
      <c r="I11" s="53"/>
      <c r="J11" s="97" t="s">
        <v>5</v>
      </c>
      <c r="K11" s="16">
        <f>MIN(P15:P152)</f>
        <v>0</v>
      </c>
      <c r="M11" s="21"/>
      <c r="N11" s="22"/>
      <c r="O11" s="23" t="s">
        <v>19</v>
      </c>
      <c r="P11" s="49">
        <f>SUM(P3:P10)</f>
        <v>186</v>
      </c>
      <c r="Q11" s="45">
        <f t="shared" si="0"/>
        <v>100</v>
      </c>
    </row>
    <row r="12" spans="1:19" ht="21.6" customHeight="1" thickBot="1">
      <c r="C12" s="43"/>
      <c r="L12" s="52" t="s">
        <v>38</v>
      </c>
    </row>
    <row r="13" spans="1:19" ht="20.25" customHeight="1">
      <c r="C13" s="2"/>
      <c r="D13" s="2"/>
      <c r="E13" s="2"/>
      <c r="F13" s="92" t="s">
        <v>40</v>
      </c>
      <c r="G13" s="93" t="s">
        <v>41</v>
      </c>
      <c r="H13" s="93" t="s">
        <v>42</v>
      </c>
      <c r="I13" s="93" t="s">
        <v>43</v>
      </c>
      <c r="J13" s="93" t="s">
        <v>44</v>
      </c>
      <c r="K13" s="93" t="s">
        <v>45</v>
      </c>
      <c r="L13" s="93" t="s">
        <v>46</v>
      </c>
      <c r="M13" s="93" t="s">
        <v>47</v>
      </c>
      <c r="N13" s="93" t="s">
        <v>48</v>
      </c>
      <c r="O13" s="94" t="s">
        <v>49</v>
      </c>
      <c r="P13" s="95" t="s">
        <v>0</v>
      </c>
      <c r="Q13" s="72" t="s">
        <v>6</v>
      </c>
    </row>
    <row r="14" spans="1:19" s="17" customFormat="1" ht="24" customHeight="1" thickBot="1">
      <c r="A14" s="54" t="s">
        <v>1</v>
      </c>
      <c r="B14" s="54" t="s">
        <v>24</v>
      </c>
      <c r="C14" s="54" t="s">
        <v>2</v>
      </c>
      <c r="D14" s="54" t="s">
        <v>3</v>
      </c>
      <c r="E14" s="55" t="s">
        <v>34</v>
      </c>
      <c r="F14" s="86">
        <f>'2.คะแนนปฏิบัติ'!M14</f>
        <v>0</v>
      </c>
      <c r="G14" s="87">
        <f>'2.คะแนนปฏิบัติ'!N14</f>
        <v>0</v>
      </c>
      <c r="H14" s="87">
        <f>'2.คะแนนปฏิบัติ'!O14</f>
        <v>0</v>
      </c>
      <c r="I14" s="87">
        <f>'2.คะแนนปฏิบัติ'!P14</f>
        <v>0</v>
      </c>
      <c r="J14" s="87">
        <f>'2.คะแนนปฏิบัติ'!Q14</f>
        <v>0</v>
      </c>
      <c r="K14" s="87">
        <f>'2.คะแนนปฏิบัติ'!R14</f>
        <v>0</v>
      </c>
      <c r="L14" s="87">
        <f>'2.คะแนนปฏิบัติ'!S14</f>
        <v>0</v>
      </c>
      <c r="M14" s="87">
        <f>'2.คะแนนปฏิบัติ'!T14</f>
        <v>0</v>
      </c>
      <c r="N14" s="87">
        <f>'2.คะแนนปฏิบัติ'!U14</f>
        <v>0</v>
      </c>
      <c r="O14" s="88">
        <f>'2.คะแนนปฏิบัติ'!V14</f>
        <v>0</v>
      </c>
      <c r="P14" s="96">
        <f>'2.คะแนนปฏิบัติ'!W14</f>
        <v>0</v>
      </c>
      <c r="Q14" s="73"/>
      <c r="R14" s="18"/>
      <c r="S14" s="18"/>
    </row>
    <row r="15" spans="1:19" ht="24" customHeight="1">
      <c r="A15" s="25">
        <f>'2.คะแนนปฏิบัติ'!A15</f>
        <v>1</v>
      </c>
      <c r="B15" s="41">
        <f>'2.คะแนนปฏิบัติ'!B15</f>
        <v>0</v>
      </c>
      <c r="C15" s="41">
        <f>'2.คะแนนปฏิบัติ'!C15</f>
        <v>0</v>
      </c>
      <c r="D15" s="41">
        <f>'2.คะแนนปฏิบัติ'!D15</f>
        <v>0</v>
      </c>
      <c r="E15" s="41">
        <f>'2.คะแนนปฏิบัติ'!E15</f>
        <v>0</v>
      </c>
      <c r="F15" s="74">
        <f>'2.คะแนนปฏิบัติ'!M15</f>
        <v>0</v>
      </c>
      <c r="G15" s="74">
        <f>'2.คะแนนปฏิบัติ'!N15</f>
        <v>0</v>
      </c>
      <c r="H15" s="74">
        <f>'2.คะแนนปฏิบัติ'!O15</f>
        <v>0</v>
      </c>
      <c r="I15" s="74">
        <f>'2.คะแนนปฏิบัติ'!P15</f>
        <v>0</v>
      </c>
      <c r="J15" s="74">
        <f>'2.คะแนนปฏิบัติ'!Q15</f>
        <v>0</v>
      </c>
      <c r="K15" s="74">
        <f>'2.คะแนนปฏิบัติ'!R15</f>
        <v>0</v>
      </c>
      <c r="L15" s="74">
        <f>'2.คะแนนปฏิบัติ'!S15</f>
        <v>0</v>
      </c>
      <c r="M15" s="74">
        <f>'2.คะแนนปฏิบัติ'!T15</f>
        <v>0</v>
      </c>
      <c r="N15" s="74">
        <f>'2.คะแนนปฏิบัติ'!U15</f>
        <v>0</v>
      </c>
      <c r="O15" s="75">
        <f>'2.คะแนนปฏิบัติ'!V15</f>
        <v>0</v>
      </c>
      <c r="P15" s="83">
        <f>'2.คะแนนปฏิบัติ'!W15</f>
        <v>0</v>
      </c>
      <c r="Q15" s="63" t="str">
        <f>IF($P15&gt;=90,"A",IF($P15&gt;=85,"B+",IF($P15&gt;=80,"B",IF($P15&gt;=75,"C+",IF($P15&gt;=70,"C",IF($P15&gt;=65,"D+",IF($P15&gt;=60,"D",IF($P15&lt;60,"F"))))))))</f>
        <v>F</v>
      </c>
      <c r="R15" s="26"/>
      <c r="S15" s="26"/>
    </row>
    <row r="16" spans="1:19" ht="24" customHeight="1">
      <c r="A16" s="25">
        <f>'2.คะแนนปฏิบัติ'!A16</f>
        <v>2</v>
      </c>
      <c r="B16" s="41">
        <f>'2.คะแนนปฏิบัติ'!B16</f>
        <v>0</v>
      </c>
      <c r="C16" s="41">
        <f>'2.คะแนนปฏิบัติ'!C16</f>
        <v>0</v>
      </c>
      <c r="D16" s="41">
        <f>'2.คะแนนปฏิบัติ'!D16</f>
        <v>0</v>
      </c>
      <c r="E16" s="41">
        <f>'2.คะแนนปฏิบัติ'!E16</f>
        <v>0</v>
      </c>
      <c r="F16" s="76">
        <f>'2.คะแนนปฏิบัติ'!M16</f>
        <v>0</v>
      </c>
      <c r="G16" s="76">
        <f>'2.คะแนนปฏิบัติ'!N16</f>
        <v>0</v>
      </c>
      <c r="H16" s="76">
        <f>'2.คะแนนปฏิบัติ'!O16</f>
        <v>0</v>
      </c>
      <c r="I16" s="76">
        <f>'2.คะแนนปฏิบัติ'!P16</f>
        <v>0</v>
      </c>
      <c r="J16" s="76">
        <f>'2.คะแนนปฏิบัติ'!Q16</f>
        <v>0</v>
      </c>
      <c r="K16" s="76">
        <f>'2.คะแนนปฏิบัติ'!R16</f>
        <v>0</v>
      </c>
      <c r="L16" s="76">
        <f>'2.คะแนนปฏิบัติ'!S16</f>
        <v>0</v>
      </c>
      <c r="M16" s="76">
        <f>'2.คะแนนปฏิบัติ'!T16</f>
        <v>0</v>
      </c>
      <c r="N16" s="76">
        <f>'2.คะแนนปฏิบัติ'!U16</f>
        <v>0</v>
      </c>
      <c r="O16" s="77">
        <f>'2.คะแนนปฏิบัติ'!V16</f>
        <v>0</v>
      </c>
      <c r="P16" s="84">
        <f>'2.คะแนนปฏิบัติ'!W16</f>
        <v>0</v>
      </c>
      <c r="Q16" s="64" t="str">
        <f t="shared" ref="Q16:Q79" si="1">IF($P16&gt;=90,"A",IF($P16&gt;=85,"B+",IF($P16&gt;=80,"B",IF($P16&gt;=75,"C+",IF($P16&gt;=70,"C",IF($P16&gt;=65,"D+",IF($P16&gt;=60,"D",IF($P16&lt;60,"F"))))))))</f>
        <v>F</v>
      </c>
      <c r="R16" s="26"/>
      <c r="S16" s="26"/>
    </row>
    <row r="17" spans="1:19" ht="22.5" customHeight="1">
      <c r="A17" s="25">
        <f>'2.คะแนนปฏิบัติ'!A17</f>
        <v>3</v>
      </c>
      <c r="B17" s="41">
        <f>'2.คะแนนปฏิบัติ'!B17</f>
        <v>0</v>
      </c>
      <c r="C17" s="41">
        <f>'2.คะแนนปฏิบัติ'!C17</f>
        <v>0</v>
      </c>
      <c r="D17" s="41">
        <f>'2.คะแนนปฏิบัติ'!D17</f>
        <v>0</v>
      </c>
      <c r="E17" s="41">
        <f>'2.คะแนนปฏิบัติ'!E17</f>
        <v>0</v>
      </c>
      <c r="F17" s="76">
        <f>'2.คะแนนปฏิบัติ'!M17</f>
        <v>0</v>
      </c>
      <c r="G17" s="76">
        <f>'2.คะแนนปฏิบัติ'!N17</f>
        <v>0</v>
      </c>
      <c r="H17" s="76">
        <f>'2.คะแนนปฏิบัติ'!O17</f>
        <v>0</v>
      </c>
      <c r="I17" s="76">
        <f>'2.คะแนนปฏิบัติ'!P17</f>
        <v>0</v>
      </c>
      <c r="J17" s="76">
        <f>'2.คะแนนปฏิบัติ'!Q17</f>
        <v>0</v>
      </c>
      <c r="K17" s="76">
        <f>'2.คะแนนปฏิบัติ'!R17</f>
        <v>0</v>
      </c>
      <c r="L17" s="76">
        <f>'2.คะแนนปฏิบัติ'!S17</f>
        <v>0</v>
      </c>
      <c r="M17" s="76">
        <f>'2.คะแนนปฏิบัติ'!T17</f>
        <v>0</v>
      </c>
      <c r="N17" s="76">
        <f>'2.คะแนนปฏิบัติ'!U17</f>
        <v>0</v>
      </c>
      <c r="O17" s="77">
        <f>'2.คะแนนปฏิบัติ'!V17</f>
        <v>0</v>
      </c>
      <c r="P17" s="84">
        <f>'2.คะแนนปฏิบัติ'!W17</f>
        <v>0</v>
      </c>
      <c r="Q17" s="64" t="str">
        <f t="shared" si="1"/>
        <v>F</v>
      </c>
      <c r="R17" s="26"/>
      <c r="S17" s="26"/>
    </row>
    <row r="18" spans="1:19" ht="23.25" customHeight="1">
      <c r="A18" s="25">
        <f>'2.คะแนนปฏิบัติ'!A18</f>
        <v>4</v>
      </c>
      <c r="B18" s="41">
        <f>'2.คะแนนปฏิบัติ'!B18</f>
        <v>0</v>
      </c>
      <c r="C18" s="41">
        <f>'2.คะแนนปฏิบัติ'!C18</f>
        <v>0</v>
      </c>
      <c r="D18" s="41">
        <f>'2.คะแนนปฏิบัติ'!D18</f>
        <v>0</v>
      </c>
      <c r="E18" s="41">
        <f>'2.คะแนนปฏิบัติ'!E18</f>
        <v>0</v>
      </c>
      <c r="F18" s="76">
        <f>'2.คะแนนปฏิบัติ'!M18</f>
        <v>0</v>
      </c>
      <c r="G18" s="76">
        <f>'2.คะแนนปฏิบัติ'!N18</f>
        <v>0</v>
      </c>
      <c r="H18" s="76">
        <f>'2.คะแนนปฏิบัติ'!O18</f>
        <v>0</v>
      </c>
      <c r="I18" s="76">
        <f>'2.คะแนนปฏิบัติ'!P18</f>
        <v>0</v>
      </c>
      <c r="J18" s="76">
        <f>'2.คะแนนปฏิบัติ'!Q18</f>
        <v>0</v>
      </c>
      <c r="K18" s="76">
        <f>'2.คะแนนปฏิบัติ'!R18</f>
        <v>0</v>
      </c>
      <c r="L18" s="76">
        <f>'2.คะแนนปฏิบัติ'!S18</f>
        <v>0</v>
      </c>
      <c r="M18" s="76">
        <f>'2.คะแนนปฏิบัติ'!T18</f>
        <v>0</v>
      </c>
      <c r="N18" s="76">
        <f>'2.คะแนนปฏิบัติ'!U18</f>
        <v>0</v>
      </c>
      <c r="O18" s="77">
        <f>'2.คะแนนปฏิบัติ'!V18</f>
        <v>0</v>
      </c>
      <c r="P18" s="84">
        <f>'2.คะแนนปฏิบัติ'!W18</f>
        <v>0</v>
      </c>
      <c r="Q18" s="64" t="str">
        <f t="shared" si="1"/>
        <v>F</v>
      </c>
      <c r="R18" s="26"/>
      <c r="S18" s="26"/>
    </row>
    <row r="19" spans="1:19" ht="21" customHeight="1">
      <c r="A19" s="25">
        <f>'2.คะแนนปฏิบัติ'!A19</f>
        <v>5</v>
      </c>
      <c r="B19" s="41">
        <f>'2.คะแนนปฏิบัติ'!B19</f>
        <v>0</v>
      </c>
      <c r="C19" s="41">
        <f>'2.คะแนนปฏิบัติ'!C19</f>
        <v>0</v>
      </c>
      <c r="D19" s="41">
        <f>'2.คะแนนปฏิบัติ'!D19</f>
        <v>0</v>
      </c>
      <c r="E19" s="41">
        <f>'2.คะแนนปฏิบัติ'!E19</f>
        <v>0</v>
      </c>
      <c r="F19" s="76">
        <f>'2.คะแนนปฏิบัติ'!M19</f>
        <v>0</v>
      </c>
      <c r="G19" s="76">
        <f>'2.คะแนนปฏิบัติ'!N19</f>
        <v>0</v>
      </c>
      <c r="H19" s="76">
        <f>'2.คะแนนปฏิบัติ'!O19</f>
        <v>0</v>
      </c>
      <c r="I19" s="76">
        <f>'2.คะแนนปฏิบัติ'!P19</f>
        <v>0</v>
      </c>
      <c r="J19" s="76">
        <f>'2.คะแนนปฏิบัติ'!Q19</f>
        <v>0</v>
      </c>
      <c r="K19" s="76">
        <f>'2.คะแนนปฏิบัติ'!R19</f>
        <v>0</v>
      </c>
      <c r="L19" s="76">
        <f>'2.คะแนนปฏิบัติ'!S19</f>
        <v>0</v>
      </c>
      <c r="M19" s="76">
        <f>'2.คะแนนปฏิบัติ'!T19</f>
        <v>0</v>
      </c>
      <c r="N19" s="76">
        <f>'2.คะแนนปฏิบัติ'!U19</f>
        <v>0</v>
      </c>
      <c r="O19" s="77">
        <f>'2.คะแนนปฏิบัติ'!V19</f>
        <v>0</v>
      </c>
      <c r="P19" s="84">
        <f>'2.คะแนนปฏิบัติ'!W19</f>
        <v>0</v>
      </c>
      <c r="Q19" s="64" t="str">
        <f t="shared" si="1"/>
        <v>F</v>
      </c>
      <c r="R19" s="26"/>
      <c r="S19" s="26"/>
    </row>
    <row r="20" spans="1:19" ht="21.75" customHeight="1">
      <c r="A20" s="25">
        <f>'2.คะแนนปฏิบัติ'!A20</f>
        <v>6</v>
      </c>
      <c r="B20" s="41">
        <f>'2.คะแนนปฏิบัติ'!B20</f>
        <v>0</v>
      </c>
      <c r="C20" s="41">
        <f>'2.คะแนนปฏิบัติ'!C20</f>
        <v>0</v>
      </c>
      <c r="D20" s="41">
        <f>'2.คะแนนปฏิบัติ'!D20</f>
        <v>0</v>
      </c>
      <c r="E20" s="41">
        <f>'2.คะแนนปฏิบัติ'!E20</f>
        <v>0</v>
      </c>
      <c r="F20" s="76">
        <f>'2.คะแนนปฏิบัติ'!M20</f>
        <v>0</v>
      </c>
      <c r="G20" s="76">
        <f>'2.คะแนนปฏิบัติ'!N20</f>
        <v>0</v>
      </c>
      <c r="H20" s="76">
        <f>'2.คะแนนปฏิบัติ'!O20</f>
        <v>0</v>
      </c>
      <c r="I20" s="76">
        <f>'2.คะแนนปฏิบัติ'!P20</f>
        <v>0</v>
      </c>
      <c r="J20" s="76">
        <f>'2.คะแนนปฏิบัติ'!Q20</f>
        <v>0</v>
      </c>
      <c r="K20" s="76">
        <f>'2.คะแนนปฏิบัติ'!R20</f>
        <v>0</v>
      </c>
      <c r="L20" s="76">
        <f>'2.คะแนนปฏิบัติ'!S20</f>
        <v>0</v>
      </c>
      <c r="M20" s="76">
        <f>'2.คะแนนปฏิบัติ'!T20</f>
        <v>0</v>
      </c>
      <c r="N20" s="76">
        <f>'2.คะแนนปฏิบัติ'!U20</f>
        <v>0</v>
      </c>
      <c r="O20" s="77">
        <f>'2.คะแนนปฏิบัติ'!V20</f>
        <v>0</v>
      </c>
      <c r="P20" s="84">
        <f>'2.คะแนนปฏิบัติ'!W20</f>
        <v>0</v>
      </c>
      <c r="Q20" s="64" t="str">
        <f t="shared" si="1"/>
        <v>F</v>
      </c>
      <c r="R20" s="26"/>
      <c r="S20" s="26"/>
    </row>
    <row r="21" spans="1:19" ht="21" customHeight="1">
      <c r="A21" s="25">
        <f>'2.คะแนนปฏิบัติ'!A21</f>
        <v>7</v>
      </c>
      <c r="B21" s="41">
        <f>'2.คะแนนปฏิบัติ'!B21</f>
        <v>0</v>
      </c>
      <c r="C21" s="41">
        <f>'2.คะแนนปฏิบัติ'!C21</f>
        <v>0</v>
      </c>
      <c r="D21" s="41">
        <f>'2.คะแนนปฏิบัติ'!D21</f>
        <v>0</v>
      </c>
      <c r="E21" s="41">
        <f>'2.คะแนนปฏิบัติ'!E21</f>
        <v>0</v>
      </c>
      <c r="F21" s="76">
        <f>'2.คะแนนปฏิบัติ'!M21</f>
        <v>0</v>
      </c>
      <c r="G21" s="76">
        <f>'2.คะแนนปฏิบัติ'!N21</f>
        <v>0</v>
      </c>
      <c r="H21" s="76">
        <f>'2.คะแนนปฏิบัติ'!O21</f>
        <v>0</v>
      </c>
      <c r="I21" s="76">
        <f>'2.คะแนนปฏิบัติ'!P21</f>
        <v>0</v>
      </c>
      <c r="J21" s="76">
        <f>'2.คะแนนปฏิบัติ'!Q21</f>
        <v>0</v>
      </c>
      <c r="K21" s="76">
        <f>'2.คะแนนปฏิบัติ'!R21</f>
        <v>0</v>
      </c>
      <c r="L21" s="76">
        <f>'2.คะแนนปฏิบัติ'!S21</f>
        <v>0</v>
      </c>
      <c r="M21" s="76">
        <f>'2.คะแนนปฏิบัติ'!T21</f>
        <v>0</v>
      </c>
      <c r="N21" s="76">
        <f>'2.คะแนนปฏิบัติ'!U21</f>
        <v>0</v>
      </c>
      <c r="O21" s="77">
        <f>'2.คะแนนปฏิบัติ'!V21</f>
        <v>0</v>
      </c>
      <c r="P21" s="84">
        <f>'2.คะแนนปฏิบัติ'!W21</f>
        <v>0</v>
      </c>
      <c r="Q21" s="64" t="str">
        <f t="shared" si="1"/>
        <v>F</v>
      </c>
      <c r="R21" s="26"/>
      <c r="S21" s="26"/>
    </row>
    <row r="22" spans="1:19" ht="24" customHeight="1">
      <c r="A22" s="25">
        <f>'2.คะแนนปฏิบัติ'!A22</f>
        <v>8</v>
      </c>
      <c r="B22" s="41">
        <f>'2.คะแนนปฏิบัติ'!B22</f>
        <v>0</v>
      </c>
      <c r="C22" s="41">
        <f>'2.คะแนนปฏิบัติ'!C22</f>
        <v>0</v>
      </c>
      <c r="D22" s="41">
        <f>'2.คะแนนปฏิบัติ'!D22</f>
        <v>0</v>
      </c>
      <c r="E22" s="41">
        <f>'2.คะแนนปฏิบัติ'!E22</f>
        <v>0</v>
      </c>
      <c r="F22" s="76">
        <f>'2.คะแนนปฏิบัติ'!M22</f>
        <v>0</v>
      </c>
      <c r="G22" s="76">
        <f>'2.คะแนนปฏิบัติ'!N22</f>
        <v>0</v>
      </c>
      <c r="H22" s="76">
        <f>'2.คะแนนปฏิบัติ'!O22</f>
        <v>0</v>
      </c>
      <c r="I22" s="76">
        <f>'2.คะแนนปฏิบัติ'!P22</f>
        <v>0</v>
      </c>
      <c r="J22" s="76">
        <f>'2.คะแนนปฏิบัติ'!Q22</f>
        <v>0</v>
      </c>
      <c r="K22" s="76">
        <f>'2.คะแนนปฏิบัติ'!R22</f>
        <v>0</v>
      </c>
      <c r="L22" s="76">
        <f>'2.คะแนนปฏิบัติ'!S22</f>
        <v>0</v>
      </c>
      <c r="M22" s="76">
        <f>'2.คะแนนปฏิบัติ'!T22</f>
        <v>0</v>
      </c>
      <c r="N22" s="76">
        <f>'2.คะแนนปฏิบัติ'!U22</f>
        <v>0</v>
      </c>
      <c r="O22" s="77">
        <f>'2.คะแนนปฏิบัติ'!V22</f>
        <v>0</v>
      </c>
      <c r="P22" s="84">
        <f>'2.คะแนนปฏิบัติ'!W22</f>
        <v>0</v>
      </c>
      <c r="Q22" s="64" t="str">
        <f t="shared" si="1"/>
        <v>F</v>
      </c>
      <c r="R22" s="26"/>
      <c r="S22" s="26"/>
    </row>
    <row r="23" spans="1:19" ht="22.5" customHeight="1">
      <c r="A23" s="25">
        <f>'2.คะแนนปฏิบัติ'!A23</f>
        <v>9</v>
      </c>
      <c r="B23" s="41">
        <f>'2.คะแนนปฏิบัติ'!B23</f>
        <v>0</v>
      </c>
      <c r="C23" s="41">
        <f>'2.คะแนนปฏิบัติ'!C23</f>
        <v>0</v>
      </c>
      <c r="D23" s="41">
        <f>'2.คะแนนปฏิบัติ'!D23</f>
        <v>0</v>
      </c>
      <c r="E23" s="41">
        <f>'2.คะแนนปฏิบัติ'!E23</f>
        <v>0</v>
      </c>
      <c r="F23" s="76">
        <f>'2.คะแนนปฏิบัติ'!M23</f>
        <v>0</v>
      </c>
      <c r="G23" s="76">
        <f>'2.คะแนนปฏิบัติ'!N23</f>
        <v>0</v>
      </c>
      <c r="H23" s="76">
        <f>'2.คะแนนปฏิบัติ'!O23</f>
        <v>0</v>
      </c>
      <c r="I23" s="76">
        <f>'2.คะแนนปฏิบัติ'!P23</f>
        <v>0</v>
      </c>
      <c r="J23" s="76">
        <f>'2.คะแนนปฏิบัติ'!Q23</f>
        <v>0</v>
      </c>
      <c r="K23" s="76">
        <f>'2.คะแนนปฏิบัติ'!R23</f>
        <v>0</v>
      </c>
      <c r="L23" s="76">
        <f>'2.คะแนนปฏิบัติ'!S23</f>
        <v>0</v>
      </c>
      <c r="M23" s="76">
        <f>'2.คะแนนปฏิบัติ'!T23</f>
        <v>0</v>
      </c>
      <c r="N23" s="76">
        <f>'2.คะแนนปฏิบัติ'!U23</f>
        <v>0</v>
      </c>
      <c r="O23" s="77">
        <f>'2.คะแนนปฏิบัติ'!V23</f>
        <v>0</v>
      </c>
      <c r="P23" s="84">
        <f>'2.คะแนนปฏิบัติ'!W23</f>
        <v>0</v>
      </c>
      <c r="Q23" s="64" t="str">
        <f t="shared" si="1"/>
        <v>F</v>
      </c>
      <c r="R23" s="26"/>
      <c r="S23" s="26"/>
    </row>
    <row r="24" spans="1:19" ht="20.25" customHeight="1">
      <c r="A24" s="25">
        <f>'2.คะแนนปฏิบัติ'!A24</f>
        <v>10</v>
      </c>
      <c r="B24" s="41">
        <f>'2.คะแนนปฏิบัติ'!B24</f>
        <v>0</v>
      </c>
      <c r="C24" s="41">
        <f>'2.คะแนนปฏิบัติ'!C24</f>
        <v>0</v>
      </c>
      <c r="D24" s="41">
        <f>'2.คะแนนปฏิบัติ'!D24</f>
        <v>0</v>
      </c>
      <c r="E24" s="41">
        <f>'2.คะแนนปฏิบัติ'!E24</f>
        <v>0</v>
      </c>
      <c r="F24" s="76">
        <f>'2.คะแนนปฏิบัติ'!M24</f>
        <v>0</v>
      </c>
      <c r="G24" s="76">
        <f>'2.คะแนนปฏิบัติ'!N24</f>
        <v>0</v>
      </c>
      <c r="H24" s="76">
        <f>'2.คะแนนปฏิบัติ'!O24</f>
        <v>0</v>
      </c>
      <c r="I24" s="76">
        <f>'2.คะแนนปฏิบัติ'!P24</f>
        <v>0</v>
      </c>
      <c r="J24" s="76">
        <f>'2.คะแนนปฏิบัติ'!Q24</f>
        <v>0</v>
      </c>
      <c r="K24" s="76">
        <f>'2.คะแนนปฏิบัติ'!R24</f>
        <v>0</v>
      </c>
      <c r="L24" s="76">
        <f>'2.คะแนนปฏิบัติ'!S24</f>
        <v>0</v>
      </c>
      <c r="M24" s="76">
        <f>'2.คะแนนปฏิบัติ'!T24</f>
        <v>0</v>
      </c>
      <c r="N24" s="76">
        <f>'2.คะแนนปฏิบัติ'!U24</f>
        <v>0</v>
      </c>
      <c r="O24" s="77">
        <f>'2.คะแนนปฏิบัติ'!V24</f>
        <v>0</v>
      </c>
      <c r="P24" s="84">
        <f>'2.คะแนนปฏิบัติ'!W24</f>
        <v>0</v>
      </c>
      <c r="Q24" s="64" t="str">
        <f t="shared" si="1"/>
        <v>F</v>
      </c>
      <c r="R24" s="26"/>
      <c r="S24" s="26"/>
    </row>
    <row r="25" spans="1:19" ht="20.25" customHeight="1">
      <c r="A25" s="25">
        <f>'2.คะแนนปฏิบัติ'!A25</f>
        <v>11</v>
      </c>
      <c r="B25" s="41">
        <f>'2.คะแนนปฏิบัติ'!B25</f>
        <v>0</v>
      </c>
      <c r="C25" s="41">
        <f>'2.คะแนนปฏิบัติ'!C25</f>
        <v>0</v>
      </c>
      <c r="D25" s="41">
        <f>'2.คะแนนปฏิบัติ'!D25</f>
        <v>0</v>
      </c>
      <c r="E25" s="41">
        <f>'2.คะแนนปฏิบัติ'!E25</f>
        <v>0</v>
      </c>
      <c r="F25" s="76">
        <f>'2.คะแนนปฏิบัติ'!M25</f>
        <v>0</v>
      </c>
      <c r="G25" s="76">
        <f>'2.คะแนนปฏิบัติ'!N25</f>
        <v>0</v>
      </c>
      <c r="H25" s="76">
        <f>'2.คะแนนปฏิบัติ'!O25</f>
        <v>0</v>
      </c>
      <c r="I25" s="76">
        <f>'2.คะแนนปฏิบัติ'!P25</f>
        <v>0</v>
      </c>
      <c r="J25" s="76">
        <f>'2.คะแนนปฏิบัติ'!Q25</f>
        <v>0</v>
      </c>
      <c r="K25" s="76">
        <f>'2.คะแนนปฏิบัติ'!R25</f>
        <v>0</v>
      </c>
      <c r="L25" s="76">
        <f>'2.คะแนนปฏิบัติ'!S25</f>
        <v>0</v>
      </c>
      <c r="M25" s="76">
        <f>'2.คะแนนปฏิบัติ'!T25</f>
        <v>0</v>
      </c>
      <c r="N25" s="76">
        <f>'2.คะแนนปฏิบัติ'!U25</f>
        <v>0</v>
      </c>
      <c r="O25" s="77">
        <f>'2.คะแนนปฏิบัติ'!V25</f>
        <v>0</v>
      </c>
      <c r="P25" s="84">
        <f>'2.คะแนนปฏิบัติ'!W25</f>
        <v>0</v>
      </c>
      <c r="Q25" s="64" t="str">
        <f t="shared" si="1"/>
        <v>F</v>
      </c>
      <c r="R25" s="26"/>
      <c r="S25" s="26"/>
    </row>
    <row r="26" spans="1:19" ht="19.5" customHeight="1">
      <c r="A26" s="25">
        <f>'2.คะแนนปฏิบัติ'!A26</f>
        <v>12</v>
      </c>
      <c r="B26" s="41">
        <f>'2.คะแนนปฏิบัติ'!B26</f>
        <v>0</v>
      </c>
      <c r="C26" s="41">
        <f>'2.คะแนนปฏิบัติ'!C26</f>
        <v>0</v>
      </c>
      <c r="D26" s="41">
        <f>'2.คะแนนปฏิบัติ'!D26</f>
        <v>0</v>
      </c>
      <c r="E26" s="41">
        <f>'2.คะแนนปฏิบัติ'!E26</f>
        <v>0</v>
      </c>
      <c r="F26" s="76">
        <f>'2.คะแนนปฏิบัติ'!M26</f>
        <v>0</v>
      </c>
      <c r="G26" s="76">
        <f>'2.คะแนนปฏิบัติ'!N26</f>
        <v>0</v>
      </c>
      <c r="H26" s="76">
        <f>'2.คะแนนปฏิบัติ'!O26</f>
        <v>0</v>
      </c>
      <c r="I26" s="76">
        <f>'2.คะแนนปฏิบัติ'!P26</f>
        <v>0</v>
      </c>
      <c r="J26" s="76">
        <f>'2.คะแนนปฏิบัติ'!Q26</f>
        <v>0</v>
      </c>
      <c r="K26" s="76">
        <f>'2.คะแนนปฏิบัติ'!R26</f>
        <v>0</v>
      </c>
      <c r="L26" s="76">
        <f>'2.คะแนนปฏิบัติ'!S26</f>
        <v>0</v>
      </c>
      <c r="M26" s="76">
        <f>'2.คะแนนปฏิบัติ'!T26</f>
        <v>0</v>
      </c>
      <c r="N26" s="76">
        <f>'2.คะแนนปฏิบัติ'!U26</f>
        <v>0</v>
      </c>
      <c r="O26" s="77">
        <f>'2.คะแนนปฏิบัติ'!V26</f>
        <v>0</v>
      </c>
      <c r="P26" s="84">
        <f>'2.คะแนนปฏิบัติ'!W26</f>
        <v>0</v>
      </c>
      <c r="Q26" s="64" t="str">
        <f t="shared" si="1"/>
        <v>F</v>
      </c>
      <c r="R26" s="26"/>
      <c r="S26" s="26"/>
    </row>
    <row r="27" spans="1:19" ht="22.5" customHeight="1">
      <c r="A27" s="25">
        <f>'2.คะแนนปฏิบัติ'!A27</f>
        <v>13</v>
      </c>
      <c r="B27" s="41">
        <f>'2.คะแนนปฏิบัติ'!B27</f>
        <v>0</v>
      </c>
      <c r="C27" s="41">
        <f>'2.คะแนนปฏิบัติ'!C27</f>
        <v>0</v>
      </c>
      <c r="D27" s="41">
        <f>'2.คะแนนปฏิบัติ'!D27</f>
        <v>0</v>
      </c>
      <c r="E27" s="41">
        <f>'2.คะแนนปฏิบัติ'!E27</f>
        <v>0</v>
      </c>
      <c r="F27" s="76">
        <f>'2.คะแนนปฏิบัติ'!M27</f>
        <v>0</v>
      </c>
      <c r="G27" s="76">
        <f>'2.คะแนนปฏิบัติ'!N27</f>
        <v>0</v>
      </c>
      <c r="H27" s="76">
        <f>'2.คะแนนปฏิบัติ'!O27</f>
        <v>0</v>
      </c>
      <c r="I27" s="76">
        <f>'2.คะแนนปฏิบัติ'!P27</f>
        <v>0</v>
      </c>
      <c r="J27" s="76">
        <f>'2.คะแนนปฏิบัติ'!Q27</f>
        <v>0</v>
      </c>
      <c r="K27" s="76">
        <f>'2.คะแนนปฏิบัติ'!R27</f>
        <v>0</v>
      </c>
      <c r="L27" s="76">
        <f>'2.คะแนนปฏิบัติ'!S27</f>
        <v>0</v>
      </c>
      <c r="M27" s="76">
        <f>'2.คะแนนปฏิบัติ'!T27</f>
        <v>0</v>
      </c>
      <c r="N27" s="76">
        <f>'2.คะแนนปฏิบัติ'!U27</f>
        <v>0</v>
      </c>
      <c r="O27" s="77">
        <f>'2.คะแนนปฏิบัติ'!V27</f>
        <v>0</v>
      </c>
      <c r="P27" s="84">
        <f>'2.คะแนนปฏิบัติ'!W27</f>
        <v>0</v>
      </c>
      <c r="Q27" s="64" t="str">
        <f t="shared" si="1"/>
        <v>F</v>
      </c>
      <c r="R27" s="26"/>
      <c r="S27" s="26"/>
    </row>
    <row r="28" spans="1:19" ht="21.75" customHeight="1">
      <c r="A28" s="25">
        <f>'2.คะแนนปฏิบัติ'!A28</f>
        <v>14</v>
      </c>
      <c r="B28" s="41">
        <f>'2.คะแนนปฏิบัติ'!B28</f>
        <v>0</v>
      </c>
      <c r="C28" s="41">
        <f>'2.คะแนนปฏิบัติ'!C28</f>
        <v>0</v>
      </c>
      <c r="D28" s="41">
        <f>'2.คะแนนปฏิบัติ'!D28</f>
        <v>0</v>
      </c>
      <c r="E28" s="41">
        <f>'2.คะแนนปฏิบัติ'!E28</f>
        <v>0</v>
      </c>
      <c r="F28" s="76">
        <f>'2.คะแนนปฏิบัติ'!M28</f>
        <v>0</v>
      </c>
      <c r="G28" s="76">
        <f>'2.คะแนนปฏิบัติ'!N28</f>
        <v>0</v>
      </c>
      <c r="H28" s="76">
        <f>'2.คะแนนปฏิบัติ'!O28</f>
        <v>0</v>
      </c>
      <c r="I28" s="76">
        <f>'2.คะแนนปฏิบัติ'!P28</f>
        <v>0</v>
      </c>
      <c r="J28" s="76">
        <f>'2.คะแนนปฏิบัติ'!Q28</f>
        <v>0</v>
      </c>
      <c r="K28" s="76">
        <f>'2.คะแนนปฏิบัติ'!R28</f>
        <v>0</v>
      </c>
      <c r="L28" s="76">
        <f>'2.คะแนนปฏิบัติ'!S28</f>
        <v>0</v>
      </c>
      <c r="M28" s="76">
        <f>'2.คะแนนปฏิบัติ'!T28</f>
        <v>0</v>
      </c>
      <c r="N28" s="76">
        <f>'2.คะแนนปฏิบัติ'!U28</f>
        <v>0</v>
      </c>
      <c r="O28" s="77">
        <f>'2.คะแนนปฏิบัติ'!V28</f>
        <v>0</v>
      </c>
      <c r="P28" s="84">
        <f>'2.คะแนนปฏิบัติ'!W28</f>
        <v>0</v>
      </c>
      <c r="Q28" s="64" t="str">
        <f t="shared" si="1"/>
        <v>F</v>
      </c>
      <c r="R28" s="26"/>
      <c r="S28" s="26"/>
    </row>
    <row r="29" spans="1:19" ht="24.75" customHeight="1">
      <c r="A29" s="25">
        <f>'2.คะแนนปฏิบัติ'!A29</f>
        <v>15</v>
      </c>
      <c r="B29" s="41">
        <f>'2.คะแนนปฏิบัติ'!B29</f>
        <v>0</v>
      </c>
      <c r="C29" s="41">
        <f>'2.คะแนนปฏิบัติ'!C29</f>
        <v>0</v>
      </c>
      <c r="D29" s="41">
        <f>'2.คะแนนปฏิบัติ'!D29</f>
        <v>0</v>
      </c>
      <c r="E29" s="41">
        <f>'2.คะแนนปฏิบัติ'!E29</f>
        <v>0</v>
      </c>
      <c r="F29" s="76">
        <f>'2.คะแนนปฏิบัติ'!M29</f>
        <v>0</v>
      </c>
      <c r="G29" s="76">
        <f>'2.คะแนนปฏิบัติ'!N29</f>
        <v>0</v>
      </c>
      <c r="H29" s="76">
        <f>'2.คะแนนปฏิบัติ'!O29</f>
        <v>0</v>
      </c>
      <c r="I29" s="76">
        <f>'2.คะแนนปฏิบัติ'!P29</f>
        <v>0</v>
      </c>
      <c r="J29" s="76">
        <f>'2.คะแนนปฏิบัติ'!Q29</f>
        <v>0</v>
      </c>
      <c r="K29" s="76">
        <f>'2.คะแนนปฏิบัติ'!R29</f>
        <v>0</v>
      </c>
      <c r="L29" s="76">
        <f>'2.คะแนนปฏิบัติ'!S29</f>
        <v>0</v>
      </c>
      <c r="M29" s="76">
        <f>'2.คะแนนปฏิบัติ'!T29</f>
        <v>0</v>
      </c>
      <c r="N29" s="76">
        <f>'2.คะแนนปฏิบัติ'!U29</f>
        <v>0</v>
      </c>
      <c r="O29" s="77">
        <f>'2.คะแนนปฏิบัติ'!V29</f>
        <v>0</v>
      </c>
      <c r="P29" s="84">
        <f>'2.คะแนนปฏิบัติ'!W29</f>
        <v>0</v>
      </c>
      <c r="Q29" s="64" t="str">
        <f t="shared" si="1"/>
        <v>F</v>
      </c>
      <c r="R29" s="26"/>
      <c r="S29" s="26"/>
    </row>
    <row r="30" spans="1:19" ht="23.25" customHeight="1">
      <c r="A30" s="25">
        <f>'2.คะแนนปฏิบัติ'!A30</f>
        <v>16</v>
      </c>
      <c r="B30" s="41">
        <f>'2.คะแนนปฏิบัติ'!B30</f>
        <v>0</v>
      </c>
      <c r="C30" s="41">
        <f>'2.คะแนนปฏิบัติ'!C30</f>
        <v>0</v>
      </c>
      <c r="D30" s="41">
        <f>'2.คะแนนปฏิบัติ'!D30</f>
        <v>0</v>
      </c>
      <c r="E30" s="41">
        <f>'2.คะแนนปฏิบัติ'!E30</f>
        <v>0</v>
      </c>
      <c r="F30" s="76">
        <f>'2.คะแนนปฏิบัติ'!M30</f>
        <v>0</v>
      </c>
      <c r="G30" s="76">
        <f>'2.คะแนนปฏิบัติ'!N30</f>
        <v>0</v>
      </c>
      <c r="H30" s="76">
        <f>'2.คะแนนปฏิบัติ'!O30</f>
        <v>0</v>
      </c>
      <c r="I30" s="76">
        <f>'2.คะแนนปฏิบัติ'!P30</f>
        <v>0</v>
      </c>
      <c r="J30" s="76">
        <f>'2.คะแนนปฏิบัติ'!Q30</f>
        <v>0</v>
      </c>
      <c r="K30" s="76">
        <f>'2.คะแนนปฏิบัติ'!R30</f>
        <v>0</v>
      </c>
      <c r="L30" s="76">
        <f>'2.คะแนนปฏิบัติ'!S30</f>
        <v>0</v>
      </c>
      <c r="M30" s="76">
        <f>'2.คะแนนปฏิบัติ'!T30</f>
        <v>0</v>
      </c>
      <c r="N30" s="76">
        <f>'2.คะแนนปฏิบัติ'!U30</f>
        <v>0</v>
      </c>
      <c r="O30" s="77">
        <f>'2.คะแนนปฏิบัติ'!V30</f>
        <v>0</v>
      </c>
      <c r="P30" s="84">
        <f>'2.คะแนนปฏิบัติ'!W30</f>
        <v>0</v>
      </c>
      <c r="Q30" s="64" t="str">
        <f t="shared" si="1"/>
        <v>F</v>
      </c>
      <c r="R30" s="26"/>
      <c r="S30" s="26"/>
    </row>
    <row r="31" spans="1:19" ht="23.25" customHeight="1">
      <c r="A31" s="25">
        <f>'2.คะแนนปฏิบัติ'!A31</f>
        <v>17</v>
      </c>
      <c r="B31" s="41">
        <f>'2.คะแนนปฏิบัติ'!B31</f>
        <v>0</v>
      </c>
      <c r="C31" s="41">
        <f>'2.คะแนนปฏิบัติ'!C31</f>
        <v>0</v>
      </c>
      <c r="D31" s="41">
        <f>'2.คะแนนปฏิบัติ'!D31</f>
        <v>0</v>
      </c>
      <c r="E31" s="41">
        <f>'2.คะแนนปฏิบัติ'!E31</f>
        <v>0</v>
      </c>
      <c r="F31" s="76">
        <f>'2.คะแนนปฏิบัติ'!M31</f>
        <v>0</v>
      </c>
      <c r="G31" s="76">
        <f>'2.คะแนนปฏิบัติ'!N31</f>
        <v>0</v>
      </c>
      <c r="H31" s="76">
        <f>'2.คะแนนปฏิบัติ'!O31</f>
        <v>0</v>
      </c>
      <c r="I31" s="76">
        <f>'2.คะแนนปฏิบัติ'!P31</f>
        <v>0</v>
      </c>
      <c r="J31" s="76">
        <f>'2.คะแนนปฏิบัติ'!Q31</f>
        <v>0</v>
      </c>
      <c r="K31" s="76">
        <f>'2.คะแนนปฏิบัติ'!R31</f>
        <v>0</v>
      </c>
      <c r="L31" s="76">
        <f>'2.คะแนนปฏิบัติ'!S31</f>
        <v>0</v>
      </c>
      <c r="M31" s="76">
        <f>'2.คะแนนปฏิบัติ'!T31</f>
        <v>0</v>
      </c>
      <c r="N31" s="76">
        <f>'2.คะแนนปฏิบัติ'!U31</f>
        <v>0</v>
      </c>
      <c r="O31" s="77">
        <f>'2.คะแนนปฏิบัติ'!V31</f>
        <v>0</v>
      </c>
      <c r="P31" s="84">
        <f>'2.คะแนนปฏิบัติ'!W31</f>
        <v>0</v>
      </c>
      <c r="Q31" s="64" t="str">
        <f t="shared" si="1"/>
        <v>F</v>
      </c>
      <c r="R31" s="26"/>
      <c r="S31" s="26"/>
    </row>
    <row r="32" spans="1:19" ht="22.5" customHeight="1">
      <c r="A32" s="25">
        <f>'2.คะแนนปฏิบัติ'!A32</f>
        <v>18</v>
      </c>
      <c r="B32" s="41">
        <f>'2.คะแนนปฏิบัติ'!B32</f>
        <v>0</v>
      </c>
      <c r="C32" s="41">
        <f>'2.คะแนนปฏิบัติ'!C32</f>
        <v>0</v>
      </c>
      <c r="D32" s="41">
        <f>'2.คะแนนปฏิบัติ'!D32</f>
        <v>0</v>
      </c>
      <c r="E32" s="41">
        <f>'2.คะแนนปฏิบัติ'!E32</f>
        <v>0</v>
      </c>
      <c r="F32" s="76">
        <f>'2.คะแนนปฏิบัติ'!M32</f>
        <v>0</v>
      </c>
      <c r="G32" s="76">
        <f>'2.คะแนนปฏิบัติ'!N32</f>
        <v>0</v>
      </c>
      <c r="H32" s="76">
        <f>'2.คะแนนปฏิบัติ'!O32</f>
        <v>0</v>
      </c>
      <c r="I32" s="76">
        <f>'2.คะแนนปฏิบัติ'!P32</f>
        <v>0</v>
      </c>
      <c r="J32" s="76">
        <f>'2.คะแนนปฏิบัติ'!Q32</f>
        <v>0</v>
      </c>
      <c r="K32" s="76">
        <f>'2.คะแนนปฏิบัติ'!R32</f>
        <v>0</v>
      </c>
      <c r="L32" s="76">
        <f>'2.คะแนนปฏิบัติ'!S32</f>
        <v>0</v>
      </c>
      <c r="M32" s="76">
        <f>'2.คะแนนปฏิบัติ'!T32</f>
        <v>0</v>
      </c>
      <c r="N32" s="76">
        <f>'2.คะแนนปฏิบัติ'!U32</f>
        <v>0</v>
      </c>
      <c r="O32" s="77">
        <f>'2.คะแนนปฏิบัติ'!V32</f>
        <v>0</v>
      </c>
      <c r="P32" s="84">
        <f>'2.คะแนนปฏิบัติ'!W32</f>
        <v>0</v>
      </c>
      <c r="Q32" s="64" t="str">
        <f t="shared" si="1"/>
        <v>F</v>
      </c>
      <c r="R32" s="26"/>
      <c r="S32" s="26"/>
    </row>
    <row r="33" spans="1:19" ht="19.5" customHeight="1">
      <c r="A33" s="25">
        <f>'2.คะแนนปฏิบัติ'!A33</f>
        <v>19</v>
      </c>
      <c r="B33" s="41">
        <f>'2.คะแนนปฏิบัติ'!B33</f>
        <v>0</v>
      </c>
      <c r="C33" s="41">
        <f>'2.คะแนนปฏิบัติ'!C33</f>
        <v>0</v>
      </c>
      <c r="D33" s="41">
        <f>'2.คะแนนปฏิบัติ'!D33</f>
        <v>0</v>
      </c>
      <c r="E33" s="41">
        <f>'2.คะแนนปฏิบัติ'!E33</f>
        <v>0</v>
      </c>
      <c r="F33" s="76">
        <f>'2.คะแนนปฏิบัติ'!M33</f>
        <v>0</v>
      </c>
      <c r="G33" s="76">
        <f>'2.คะแนนปฏิบัติ'!N33</f>
        <v>0</v>
      </c>
      <c r="H33" s="76">
        <f>'2.คะแนนปฏิบัติ'!O33</f>
        <v>0</v>
      </c>
      <c r="I33" s="76">
        <f>'2.คะแนนปฏิบัติ'!P33</f>
        <v>0</v>
      </c>
      <c r="J33" s="76">
        <f>'2.คะแนนปฏิบัติ'!Q33</f>
        <v>0</v>
      </c>
      <c r="K33" s="76">
        <f>'2.คะแนนปฏิบัติ'!R33</f>
        <v>0</v>
      </c>
      <c r="L33" s="76">
        <f>'2.คะแนนปฏิบัติ'!S33</f>
        <v>0</v>
      </c>
      <c r="M33" s="76">
        <f>'2.คะแนนปฏิบัติ'!T33</f>
        <v>0</v>
      </c>
      <c r="N33" s="76">
        <f>'2.คะแนนปฏิบัติ'!U33</f>
        <v>0</v>
      </c>
      <c r="O33" s="77">
        <f>'2.คะแนนปฏิบัติ'!V33</f>
        <v>0</v>
      </c>
      <c r="P33" s="84">
        <f>'2.คะแนนปฏิบัติ'!W33</f>
        <v>0</v>
      </c>
      <c r="Q33" s="64" t="str">
        <f t="shared" si="1"/>
        <v>F</v>
      </c>
      <c r="R33" s="26"/>
      <c r="S33" s="26"/>
    </row>
    <row r="34" spans="1:19" ht="18.75" customHeight="1">
      <c r="A34" s="25">
        <f>'2.คะแนนปฏิบัติ'!A34</f>
        <v>20</v>
      </c>
      <c r="B34" s="41">
        <f>'2.คะแนนปฏิบัติ'!B34</f>
        <v>0</v>
      </c>
      <c r="C34" s="41">
        <f>'2.คะแนนปฏิบัติ'!C34</f>
        <v>0</v>
      </c>
      <c r="D34" s="41">
        <f>'2.คะแนนปฏิบัติ'!D34</f>
        <v>0</v>
      </c>
      <c r="E34" s="41">
        <f>'2.คะแนนปฏิบัติ'!E34</f>
        <v>0</v>
      </c>
      <c r="F34" s="76">
        <f>'2.คะแนนปฏิบัติ'!M34</f>
        <v>0</v>
      </c>
      <c r="G34" s="76">
        <f>'2.คะแนนปฏิบัติ'!N34</f>
        <v>0</v>
      </c>
      <c r="H34" s="76">
        <f>'2.คะแนนปฏิบัติ'!O34</f>
        <v>0</v>
      </c>
      <c r="I34" s="76">
        <f>'2.คะแนนปฏิบัติ'!P34</f>
        <v>0</v>
      </c>
      <c r="J34" s="76">
        <f>'2.คะแนนปฏิบัติ'!Q34</f>
        <v>0</v>
      </c>
      <c r="K34" s="76">
        <f>'2.คะแนนปฏิบัติ'!R34</f>
        <v>0</v>
      </c>
      <c r="L34" s="76">
        <f>'2.คะแนนปฏิบัติ'!S34</f>
        <v>0</v>
      </c>
      <c r="M34" s="76">
        <f>'2.คะแนนปฏิบัติ'!T34</f>
        <v>0</v>
      </c>
      <c r="N34" s="76">
        <f>'2.คะแนนปฏิบัติ'!U34</f>
        <v>0</v>
      </c>
      <c r="O34" s="77">
        <f>'2.คะแนนปฏิบัติ'!V34</f>
        <v>0</v>
      </c>
      <c r="P34" s="84">
        <f>'2.คะแนนปฏิบัติ'!W34</f>
        <v>0</v>
      </c>
      <c r="Q34" s="64" t="str">
        <f t="shared" si="1"/>
        <v>F</v>
      </c>
      <c r="R34" s="26"/>
      <c r="S34" s="26"/>
    </row>
    <row r="35" spans="1:19" ht="19.5" customHeight="1">
      <c r="A35" s="25">
        <f>'2.คะแนนปฏิบัติ'!A35</f>
        <v>21</v>
      </c>
      <c r="B35" s="41">
        <f>'2.คะแนนปฏิบัติ'!B35</f>
        <v>0</v>
      </c>
      <c r="C35" s="41">
        <f>'2.คะแนนปฏิบัติ'!C35</f>
        <v>0</v>
      </c>
      <c r="D35" s="41">
        <f>'2.คะแนนปฏิบัติ'!D35</f>
        <v>0</v>
      </c>
      <c r="E35" s="41">
        <f>'2.คะแนนปฏิบัติ'!E35</f>
        <v>0</v>
      </c>
      <c r="F35" s="76">
        <f>'2.คะแนนปฏิบัติ'!M35</f>
        <v>0</v>
      </c>
      <c r="G35" s="76">
        <f>'2.คะแนนปฏิบัติ'!N35</f>
        <v>0</v>
      </c>
      <c r="H35" s="76">
        <f>'2.คะแนนปฏิบัติ'!O35</f>
        <v>0</v>
      </c>
      <c r="I35" s="76">
        <f>'2.คะแนนปฏิบัติ'!P35</f>
        <v>0</v>
      </c>
      <c r="J35" s="76">
        <f>'2.คะแนนปฏิบัติ'!Q35</f>
        <v>0</v>
      </c>
      <c r="K35" s="76">
        <f>'2.คะแนนปฏิบัติ'!R35</f>
        <v>0</v>
      </c>
      <c r="L35" s="76">
        <f>'2.คะแนนปฏิบัติ'!S35</f>
        <v>0</v>
      </c>
      <c r="M35" s="76">
        <f>'2.คะแนนปฏิบัติ'!T35</f>
        <v>0</v>
      </c>
      <c r="N35" s="76">
        <f>'2.คะแนนปฏิบัติ'!U35</f>
        <v>0</v>
      </c>
      <c r="O35" s="77">
        <f>'2.คะแนนปฏิบัติ'!V35</f>
        <v>0</v>
      </c>
      <c r="P35" s="84">
        <f>'2.คะแนนปฏิบัติ'!W35</f>
        <v>0</v>
      </c>
      <c r="Q35" s="64" t="str">
        <f t="shared" si="1"/>
        <v>F</v>
      </c>
      <c r="R35" s="26"/>
      <c r="S35" s="26"/>
    </row>
    <row r="36" spans="1:19" ht="19.5" customHeight="1">
      <c r="A36" s="25">
        <f>'2.คะแนนปฏิบัติ'!A36</f>
        <v>22</v>
      </c>
      <c r="B36" s="41">
        <f>'2.คะแนนปฏิบัติ'!B36</f>
        <v>0</v>
      </c>
      <c r="C36" s="41">
        <f>'2.คะแนนปฏิบัติ'!C36</f>
        <v>0</v>
      </c>
      <c r="D36" s="41">
        <f>'2.คะแนนปฏิบัติ'!D36</f>
        <v>0</v>
      </c>
      <c r="E36" s="41">
        <f>'2.คะแนนปฏิบัติ'!E36</f>
        <v>0</v>
      </c>
      <c r="F36" s="76">
        <f>'2.คะแนนปฏิบัติ'!M36</f>
        <v>0</v>
      </c>
      <c r="G36" s="76">
        <f>'2.คะแนนปฏิบัติ'!N36</f>
        <v>0</v>
      </c>
      <c r="H36" s="76">
        <f>'2.คะแนนปฏิบัติ'!O36</f>
        <v>0</v>
      </c>
      <c r="I36" s="76">
        <f>'2.คะแนนปฏิบัติ'!P36</f>
        <v>0</v>
      </c>
      <c r="J36" s="76">
        <f>'2.คะแนนปฏิบัติ'!Q36</f>
        <v>0</v>
      </c>
      <c r="K36" s="76">
        <f>'2.คะแนนปฏิบัติ'!R36</f>
        <v>0</v>
      </c>
      <c r="L36" s="76">
        <f>'2.คะแนนปฏิบัติ'!S36</f>
        <v>0</v>
      </c>
      <c r="M36" s="76">
        <f>'2.คะแนนปฏิบัติ'!T36</f>
        <v>0</v>
      </c>
      <c r="N36" s="76">
        <f>'2.คะแนนปฏิบัติ'!U36</f>
        <v>0</v>
      </c>
      <c r="O36" s="77">
        <f>'2.คะแนนปฏิบัติ'!V36</f>
        <v>0</v>
      </c>
      <c r="P36" s="84">
        <f>'2.คะแนนปฏิบัติ'!W36</f>
        <v>0</v>
      </c>
      <c r="Q36" s="64" t="str">
        <f t="shared" si="1"/>
        <v>F</v>
      </c>
      <c r="R36" s="26"/>
      <c r="S36" s="26"/>
    </row>
    <row r="37" spans="1:19" ht="20.25" customHeight="1">
      <c r="A37" s="25">
        <f>'2.คะแนนปฏิบัติ'!A37</f>
        <v>23</v>
      </c>
      <c r="B37" s="41">
        <f>'2.คะแนนปฏิบัติ'!B37</f>
        <v>0</v>
      </c>
      <c r="C37" s="41">
        <f>'2.คะแนนปฏิบัติ'!C37</f>
        <v>0</v>
      </c>
      <c r="D37" s="41">
        <f>'2.คะแนนปฏิบัติ'!D37</f>
        <v>0</v>
      </c>
      <c r="E37" s="41">
        <f>'2.คะแนนปฏิบัติ'!E37</f>
        <v>0</v>
      </c>
      <c r="F37" s="76">
        <f>'2.คะแนนปฏิบัติ'!M37</f>
        <v>0</v>
      </c>
      <c r="G37" s="76">
        <f>'2.คะแนนปฏิบัติ'!N37</f>
        <v>0</v>
      </c>
      <c r="H37" s="76">
        <f>'2.คะแนนปฏิบัติ'!O37</f>
        <v>0</v>
      </c>
      <c r="I37" s="76">
        <f>'2.คะแนนปฏิบัติ'!P37</f>
        <v>0</v>
      </c>
      <c r="J37" s="76">
        <f>'2.คะแนนปฏิบัติ'!Q37</f>
        <v>0</v>
      </c>
      <c r="K37" s="76">
        <f>'2.คะแนนปฏิบัติ'!R37</f>
        <v>0</v>
      </c>
      <c r="L37" s="76">
        <f>'2.คะแนนปฏิบัติ'!S37</f>
        <v>0</v>
      </c>
      <c r="M37" s="76">
        <f>'2.คะแนนปฏิบัติ'!T37</f>
        <v>0</v>
      </c>
      <c r="N37" s="76">
        <f>'2.คะแนนปฏิบัติ'!U37</f>
        <v>0</v>
      </c>
      <c r="O37" s="77">
        <f>'2.คะแนนปฏิบัติ'!V37</f>
        <v>0</v>
      </c>
      <c r="P37" s="84">
        <f>'2.คะแนนปฏิบัติ'!W37</f>
        <v>0</v>
      </c>
      <c r="Q37" s="64" t="str">
        <f t="shared" si="1"/>
        <v>F</v>
      </c>
      <c r="R37" s="26"/>
      <c r="S37" s="26"/>
    </row>
    <row r="38" spans="1:19" ht="22.5" customHeight="1">
      <c r="A38" s="25">
        <f>'2.คะแนนปฏิบัติ'!A38</f>
        <v>24</v>
      </c>
      <c r="B38" s="41">
        <f>'2.คะแนนปฏิบัติ'!B38</f>
        <v>0</v>
      </c>
      <c r="C38" s="41">
        <f>'2.คะแนนปฏิบัติ'!C38</f>
        <v>0</v>
      </c>
      <c r="D38" s="41">
        <f>'2.คะแนนปฏิบัติ'!D38</f>
        <v>0</v>
      </c>
      <c r="E38" s="41">
        <f>'2.คะแนนปฏิบัติ'!E38</f>
        <v>0</v>
      </c>
      <c r="F38" s="76">
        <f>'2.คะแนนปฏิบัติ'!M38</f>
        <v>0</v>
      </c>
      <c r="G38" s="76">
        <f>'2.คะแนนปฏิบัติ'!N38</f>
        <v>0</v>
      </c>
      <c r="H38" s="76">
        <f>'2.คะแนนปฏิบัติ'!O38</f>
        <v>0</v>
      </c>
      <c r="I38" s="76">
        <f>'2.คะแนนปฏิบัติ'!P38</f>
        <v>0</v>
      </c>
      <c r="J38" s="76">
        <f>'2.คะแนนปฏิบัติ'!Q38</f>
        <v>0</v>
      </c>
      <c r="K38" s="76">
        <f>'2.คะแนนปฏิบัติ'!R38</f>
        <v>0</v>
      </c>
      <c r="L38" s="76">
        <f>'2.คะแนนปฏิบัติ'!S38</f>
        <v>0</v>
      </c>
      <c r="M38" s="76">
        <f>'2.คะแนนปฏิบัติ'!T38</f>
        <v>0</v>
      </c>
      <c r="N38" s="76">
        <f>'2.คะแนนปฏิบัติ'!U38</f>
        <v>0</v>
      </c>
      <c r="O38" s="77">
        <f>'2.คะแนนปฏิบัติ'!V38</f>
        <v>0</v>
      </c>
      <c r="P38" s="84">
        <f>'2.คะแนนปฏิบัติ'!W38</f>
        <v>0</v>
      </c>
      <c r="Q38" s="64" t="str">
        <f t="shared" si="1"/>
        <v>F</v>
      </c>
      <c r="R38" s="26"/>
      <c r="S38" s="26"/>
    </row>
    <row r="39" spans="1:19" ht="19.5" customHeight="1">
      <c r="A39" s="25">
        <f>'2.คะแนนปฏิบัติ'!A39</f>
        <v>25</v>
      </c>
      <c r="B39" s="41">
        <f>'2.คะแนนปฏิบัติ'!B39</f>
        <v>0</v>
      </c>
      <c r="C39" s="41">
        <f>'2.คะแนนปฏิบัติ'!C39</f>
        <v>0</v>
      </c>
      <c r="D39" s="41">
        <f>'2.คะแนนปฏิบัติ'!D39</f>
        <v>0</v>
      </c>
      <c r="E39" s="41">
        <f>'2.คะแนนปฏิบัติ'!E39</f>
        <v>0</v>
      </c>
      <c r="F39" s="76">
        <f>'2.คะแนนปฏิบัติ'!M39</f>
        <v>0</v>
      </c>
      <c r="G39" s="76">
        <f>'2.คะแนนปฏิบัติ'!N39</f>
        <v>0</v>
      </c>
      <c r="H39" s="76">
        <f>'2.คะแนนปฏิบัติ'!O39</f>
        <v>0</v>
      </c>
      <c r="I39" s="76">
        <f>'2.คะแนนปฏิบัติ'!P39</f>
        <v>0</v>
      </c>
      <c r="J39" s="76">
        <f>'2.คะแนนปฏิบัติ'!Q39</f>
        <v>0</v>
      </c>
      <c r="K39" s="76">
        <f>'2.คะแนนปฏิบัติ'!R39</f>
        <v>0</v>
      </c>
      <c r="L39" s="76">
        <f>'2.คะแนนปฏิบัติ'!S39</f>
        <v>0</v>
      </c>
      <c r="M39" s="76">
        <f>'2.คะแนนปฏิบัติ'!T39</f>
        <v>0</v>
      </c>
      <c r="N39" s="76">
        <f>'2.คะแนนปฏิบัติ'!U39</f>
        <v>0</v>
      </c>
      <c r="O39" s="77">
        <f>'2.คะแนนปฏิบัติ'!V39</f>
        <v>0</v>
      </c>
      <c r="P39" s="84">
        <f>'2.คะแนนปฏิบัติ'!W39</f>
        <v>0</v>
      </c>
      <c r="Q39" s="64" t="str">
        <f t="shared" si="1"/>
        <v>F</v>
      </c>
      <c r="R39" s="26"/>
      <c r="S39" s="26"/>
    </row>
    <row r="40" spans="1:19" ht="22.5" customHeight="1">
      <c r="A40" s="25">
        <f>'2.คะแนนปฏิบัติ'!A40</f>
        <v>26</v>
      </c>
      <c r="B40" s="41">
        <f>'2.คะแนนปฏิบัติ'!B40</f>
        <v>0</v>
      </c>
      <c r="C40" s="41">
        <f>'2.คะแนนปฏิบัติ'!C40</f>
        <v>0</v>
      </c>
      <c r="D40" s="41">
        <f>'2.คะแนนปฏิบัติ'!D40</f>
        <v>0</v>
      </c>
      <c r="E40" s="41">
        <f>'2.คะแนนปฏิบัติ'!E40</f>
        <v>0</v>
      </c>
      <c r="F40" s="76">
        <f>'2.คะแนนปฏิบัติ'!M40</f>
        <v>0</v>
      </c>
      <c r="G40" s="76">
        <f>'2.คะแนนปฏิบัติ'!N40</f>
        <v>0</v>
      </c>
      <c r="H40" s="76">
        <f>'2.คะแนนปฏิบัติ'!O40</f>
        <v>0</v>
      </c>
      <c r="I40" s="76">
        <f>'2.คะแนนปฏิบัติ'!P40</f>
        <v>0</v>
      </c>
      <c r="J40" s="76">
        <f>'2.คะแนนปฏิบัติ'!Q40</f>
        <v>0</v>
      </c>
      <c r="K40" s="76">
        <f>'2.คะแนนปฏิบัติ'!R40</f>
        <v>0</v>
      </c>
      <c r="L40" s="76">
        <f>'2.คะแนนปฏิบัติ'!S40</f>
        <v>0</v>
      </c>
      <c r="M40" s="76">
        <f>'2.คะแนนปฏิบัติ'!T40</f>
        <v>0</v>
      </c>
      <c r="N40" s="76">
        <f>'2.คะแนนปฏิบัติ'!U40</f>
        <v>0</v>
      </c>
      <c r="O40" s="77">
        <f>'2.คะแนนปฏิบัติ'!V40</f>
        <v>0</v>
      </c>
      <c r="P40" s="84">
        <f>'2.คะแนนปฏิบัติ'!W40</f>
        <v>0</v>
      </c>
      <c r="Q40" s="64" t="str">
        <f t="shared" si="1"/>
        <v>F</v>
      </c>
      <c r="R40" s="26"/>
      <c r="S40" s="26"/>
    </row>
    <row r="41" spans="1:19" ht="22.5" customHeight="1">
      <c r="A41" s="25">
        <f>'2.คะแนนปฏิบัติ'!A41</f>
        <v>27</v>
      </c>
      <c r="B41" s="41">
        <f>'2.คะแนนปฏิบัติ'!B41</f>
        <v>0</v>
      </c>
      <c r="C41" s="41">
        <f>'2.คะแนนปฏิบัติ'!C41</f>
        <v>0</v>
      </c>
      <c r="D41" s="41">
        <f>'2.คะแนนปฏิบัติ'!D41</f>
        <v>0</v>
      </c>
      <c r="E41" s="41">
        <f>'2.คะแนนปฏิบัติ'!E41</f>
        <v>0</v>
      </c>
      <c r="F41" s="76">
        <f>'2.คะแนนปฏิบัติ'!M41</f>
        <v>0</v>
      </c>
      <c r="G41" s="76">
        <f>'2.คะแนนปฏิบัติ'!N41</f>
        <v>0</v>
      </c>
      <c r="H41" s="76">
        <f>'2.คะแนนปฏิบัติ'!O41</f>
        <v>0</v>
      </c>
      <c r="I41" s="76">
        <f>'2.คะแนนปฏิบัติ'!P41</f>
        <v>0</v>
      </c>
      <c r="J41" s="76">
        <f>'2.คะแนนปฏิบัติ'!Q41</f>
        <v>0</v>
      </c>
      <c r="K41" s="76">
        <f>'2.คะแนนปฏิบัติ'!R41</f>
        <v>0</v>
      </c>
      <c r="L41" s="76">
        <f>'2.คะแนนปฏิบัติ'!S41</f>
        <v>0</v>
      </c>
      <c r="M41" s="76">
        <f>'2.คะแนนปฏิบัติ'!T41</f>
        <v>0</v>
      </c>
      <c r="N41" s="76">
        <f>'2.คะแนนปฏิบัติ'!U41</f>
        <v>0</v>
      </c>
      <c r="O41" s="77">
        <f>'2.คะแนนปฏิบัติ'!V41</f>
        <v>0</v>
      </c>
      <c r="P41" s="84">
        <f>'2.คะแนนปฏิบัติ'!W41</f>
        <v>0</v>
      </c>
      <c r="Q41" s="64" t="str">
        <f t="shared" si="1"/>
        <v>F</v>
      </c>
      <c r="R41" s="26"/>
      <c r="S41" s="26"/>
    </row>
    <row r="42" spans="1:19" ht="24" customHeight="1">
      <c r="A42" s="25">
        <f>'2.คะแนนปฏิบัติ'!A42</f>
        <v>28</v>
      </c>
      <c r="B42" s="41">
        <f>'2.คะแนนปฏิบัติ'!B42</f>
        <v>0</v>
      </c>
      <c r="C42" s="41">
        <f>'2.คะแนนปฏิบัติ'!C42</f>
        <v>0</v>
      </c>
      <c r="D42" s="41">
        <f>'2.คะแนนปฏิบัติ'!D42</f>
        <v>0</v>
      </c>
      <c r="E42" s="41">
        <f>'2.คะแนนปฏิบัติ'!E42</f>
        <v>0</v>
      </c>
      <c r="F42" s="76">
        <f>'2.คะแนนปฏิบัติ'!M42</f>
        <v>0</v>
      </c>
      <c r="G42" s="76">
        <f>'2.คะแนนปฏิบัติ'!N42</f>
        <v>0</v>
      </c>
      <c r="H42" s="76">
        <f>'2.คะแนนปฏิบัติ'!O42</f>
        <v>0</v>
      </c>
      <c r="I42" s="76">
        <f>'2.คะแนนปฏิบัติ'!P42</f>
        <v>0</v>
      </c>
      <c r="J42" s="76">
        <f>'2.คะแนนปฏิบัติ'!Q42</f>
        <v>0</v>
      </c>
      <c r="K42" s="76">
        <f>'2.คะแนนปฏิบัติ'!R42</f>
        <v>0</v>
      </c>
      <c r="L42" s="76">
        <f>'2.คะแนนปฏิบัติ'!S42</f>
        <v>0</v>
      </c>
      <c r="M42" s="76">
        <f>'2.คะแนนปฏิบัติ'!T42</f>
        <v>0</v>
      </c>
      <c r="N42" s="76">
        <f>'2.คะแนนปฏิบัติ'!U42</f>
        <v>0</v>
      </c>
      <c r="O42" s="77">
        <f>'2.คะแนนปฏิบัติ'!V42</f>
        <v>0</v>
      </c>
      <c r="P42" s="84">
        <f>'2.คะแนนปฏิบัติ'!W42</f>
        <v>0</v>
      </c>
      <c r="Q42" s="64" t="str">
        <f t="shared" si="1"/>
        <v>F</v>
      </c>
      <c r="R42" s="26"/>
      <c r="S42" s="26"/>
    </row>
    <row r="43" spans="1:19" ht="24" customHeight="1">
      <c r="A43" s="25">
        <f>'2.คะแนนปฏิบัติ'!A43</f>
        <v>29</v>
      </c>
      <c r="B43" s="41">
        <f>'2.คะแนนปฏิบัติ'!B43</f>
        <v>0</v>
      </c>
      <c r="C43" s="41">
        <f>'2.คะแนนปฏิบัติ'!C43</f>
        <v>0</v>
      </c>
      <c r="D43" s="41">
        <f>'2.คะแนนปฏิบัติ'!D43</f>
        <v>0</v>
      </c>
      <c r="E43" s="41">
        <f>'2.คะแนนปฏิบัติ'!E43</f>
        <v>0</v>
      </c>
      <c r="F43" s="76">
        <f>'2.คะแนนปฏิบัติ'!M43</f>
        <v>0</v>
      </c>
      <c r="G43" s="76">
        <f>'2.คะแนนปฏิบัติ'!N43</f>
        <v>0</v>
      </c>
      <c r="H43" s="76">
        <f>'2.คะแนนปฏิบัติ'!O43</f>
        <v>0</v>
      </c>
      <c r="I43" s="76">
        <f>'2.คะแนนปฏิบัติ'!P43</f>
        <v>0</v>
      </c>
      <c r="J43" s="76">
        <f>'2.คะแนนปฏิบัติ'!Q43</f>
        <v>0</v>
      </c>
      <c r="K43" s="76">
        <f>'2.คะแนนปฏิบัติ'!R43</f>
        <v>0</v>
      </c>
      <c r="L43" s="76">
        <f>'2.คะแนนปฏิบัติ'!S43</f>
        <v>0</v>
      </c>
      <c r="M43" s="76">
        <f>'2.คะแนนปฏิบัติ'!T43</f>
        <v>0</v>
      </c>
      <c r="N43" s="76">
        <f>'2.คะแนนปฏิบัติ'!U43</f>
        <v>0</v>
      </c>
      <c r="O43" s="77">
        <f>'2.คะแนนปฏิบัติ'!V43</f>
        <v>0</v>
      </c>
      <c r="P43" s="84">
        <f>'2.คะแนนปฏิบัติ'!W43</f>
        <v>0</v>
      </c>
      <c r="Q43" s="64" t="str">
        <f t="shared" si="1"/>
        <v>F</v>
      </c>
      <c r="R43" s="26"/>
      <c r="S43" s="26"/>
    </row>
    <row r="44" spans="1:19" ht="23.25" customHeight="1">
      <c r="A44" s="25">
        <f>'2.คะแนนปฏิบัติ'!A44</f>
        <v>30</v>
      </c>
      <c r="B44" s="41">
        <f>'2.คะแนนปฏิบัติ'!B44</f>
        <v>0</v>
      </c>
      <c r="C44" s="41">
        <f>'2.คะแนนปฏิบัติ'!C44</f>
        <v>0</v>
      </c>
      <c r="D44" s="41">
        <f>'2.คะแนนปฏิบัติ'!D44</f>
        <v>0</v>
      </c>
      <c r="E44" s="41">
        <f>'2.คะแนนปฏิบัติ'!E44</f>
        <v>0</v>
      </c>
      <c r="F44" s="76">
        <f>'2.คะแนนปฏิบัติ'!M44</f>
        <v>0</v>
      </c>
      <c r="G44" s="76">
        <f>'2.คะแนนปฏิบัติ'!N44</f>
        <v>0</v>
      </c>
      <c r="H44" s="76">
        <f>'2.คะแนนปฏิบัติ'!O44</f>
        <v>0</v>
      </c>
      <c r="I44" s="76">
        <f>'2.คะแนนปฏิบัติ'!P44</f>
        <v>0</v>
      </c>
      <c r="J44" s="76">
        <f>'2.คะแนนปฏิบัติ'!Q44</f>
        <v>0</v>
      </c>
      <c r="K44" s="76">
        <f>'2.คะแนนปฏิบัติ'!R44</f>
        <v>0</v>
      </c>
      <c r="L44" s="76">
        <f>'2.คะแนนปฏิบัติ'!S44</f>
        <v>0</v>
      </c>
      <c r="M44" s="76">
        <f>'2.คะแนนปฏิบัติ'!T44</f>
        <v>0</v>
      </c>
      <c r="N44" s="76">
        <f>'2.คะแนนปฏิบัติ'!U44</f>
        <v>0</v>
      </c>
      <c r="O44" s="77">
        <f>'2.คะแนนปฏิบัติ'!V44</f>
        <v>0</v>
      </c>
      <c r="P44" s="84">
        <f>'2.คะแนนปฏิบัติ'!W44</f>
        <v>0</v>
      </c>
      <c r="Q44" s="64" t="str">
        <f t="shared" si="1"/>
        <v>F</v>
      </c>
      <c r="R44" s="26"/>
      <c r="S44" s="26"/>
    </row>
    <row r="45" spans="1:19" ht="24.75" customHeight="1">
      <c r="A45" s="25">
        <f>'2.คะแนนปฏิบัติ'!A45</f>
        <v>31</v>
      </c>
      <c r="B45" s="41">
        <f>'2.คะแนนปฏิบัติ'!B45</f>
        <v>0</v>
      </c>
      <c r="C45" s="41">
        <f>'2.คะแนนปฏิบัติ'!C45</f>
        <v>0</v>
      </c>
      <c r="D45" s="41">
        <f>'2.คะแนนปฏิบัติ'!D45</f>
        <v>0</v>
      </c>
      <c r="E45" s="41">
        <f>'2.คะแนนปฏิบัติ'!E45</f>
        <v>0</v>
      </c>
      <c r="F45" s="76">
        <f>'2.คะแนนปฏิบัติ'!M45</f>
        <v>0</v>
      </c>
      <c r="G45" s="76">
        <f>'2.คะแนนปฏิบัติ'!N45</f>
        <v>0</v>
      </c>
      <c r="H45" s="76">
        <f>'2.คะแนนปฏิบัติ'!O45</f>
        <v>0</v>
      </c>
      <c r="I45" s="76">
        <f>'2.คะแนนปฏิบัติ'!P45</f>
        <v>0</v>
      </c>
      <c r="J45" s="76">
        <f>'2.คะแนนปฏิบัติ'!Q45</f>
        <v>0</v>
      </c>
      <c r="K45" s="76">
        <f>'2.คะแนนปฏิบัติ'!R45</f>
        <v>0</v>
      </c>
      <c r="L45" s="76">
        <f>'2.คะแนนปฏิบัติ'!S45</f>
        <v>0</v>
      </c>
      <c r="M45" s="76">
        <f>'2.คะแนนปฏิบัติ'!T45</f>
        <v>0</v>
      </c>
      <c r="N45" s="76">
        <f>'2.คะแนนปฏิบัติ'!U45</f>
        <v>0</v>
      </c>
      <c r="O45" s="77">
        <f>'2.คะแนนปฏิบัติ'!V45</f>
        <v>0</v>
      </c>
      <c r="P45" s="84">
        <f>'2.คะแนนปฏิบัติ'!W45</f>
        <v>0</v>
      </c>
      <c r="Q45" s="64" t="str">
        <f t="shared" si="1"/>
        <v>F</v>
      </c>
      <c r="R45" s="26"/>
      <c r="S45" s="26"/>
    </row>
    <row r="46" spans="1:19" ht="24.75" customHeight="1">
      <c r="A46" s="25">
        <f>'2.คะแนนปฏิบัติ'!A46</f>
        <v>32</v>
      </c>
      <c r="B46" s="41">
        <f>'2.คะแนนปฏิบัติ'!B46</f>
        <v>0</v>
      </c>
      <c r="C46" s="41">
        <f>'2.คะแนนปฏิบัติ'!C46</f>
        <v>0</v>
      </c>
      <c r="D46" s="41">
        <f>'2.คะแนนปฏิบัติ'!D46</f>
        <v>0</v>
      </c>
      <c r="E46" s="41">
        <f>'2.คะแนนปฏิบัติ'!E46</f>
        <v>0</v>
      </c>
      <c r="F46" s="76">
        <f>'2.คะแนนปฏิบัติ'!M46</f>
        <v>0</v>
      </c>
      <c r="G46" s="76">
        <f>'2.คะแนนปฏิบัติ'!N46</f>
        <v>0</v>
      </c>
      <c r="H46" s="76">
        <f>'2.คะแนนปฏิบัติ'!O46</f>
        <v>0</v>
      </c>
      <c r="I46" s="76">
        <f>'2.คะแนนปฏิบัติ'!P46</f>
        <v>0</v>
      </c>
      <c r="J46" s="76">
        <f>'2.คะแนนปฏิบัติ'!Q46</f>
        <v>0</v>
      </c>
      <c r="K46" s="76">
        <f>'2.คะแนนปฏิบัติ'!R46</f>
        <v>0</v>
      </c>
      <c r="L46" s="76">
        <f>'2.คะแนนปฏิบัติ'!S46</f>
        <v>0</v>
      </c>
      <c r="M46" s="76">
        <f>'2.คะแนนปฏิบัติ'!T46</f>
        <v>0</v>
      </c>
      <c r="N46" s="76">
        <f>'2.คะแนนปฏิบัติ'!U46</f>
        <v>0</v>
      </c>
      <c r="O46" s="77">
        <f>'2.คะแนนปฏิบัติ'!V46</f>
        <v>0</v>
      </c>
      <c r="P46" s="84">
        <f>'2.คะแนนปฏิบัติ'!W46</f>
        <v>0</v>
      </c>
      <c r="Q46" s="64" t="str">
        <f t="shared" si="1"/>
        <v>F</v>
      </c>
      <c r="R46" s="26"/>
      <c r="S46" s="26"/>
    </row>
    <row r="47" spans="1:19" ht="27.75" customHeight="1">
      <c r="A47" s="25">
        <f>'2.คะแนนปฏิบัติ'!A47</f>
        <v>33</v>
      </c>
      <c r="B47" s="41">
        <f>'2.คะแนนปฏิบัติ'!B47</f>
        <v>0</v>
      </c>
      <c r="C47" s="41">
        <f>'2.คะแนนปฏิบัติ'!C47</f>
        <v>0</v>
      </c>
      <c r="D47" s="41">
        <f>'2.คะแนนปฏิบัติ'!D47</f>
        <v>0</v>
      </c>
      <c r="E47" s="41">
        <f>'2.คะแนนปฏิบัติ'!E47</f>
        <v>0</v>
      </c>
      <c r="F47" s="76">
        <f>'2.คะแนนปฏิบัติ'!M47</f>
        <v>0</v>
      </c>
      <c r="G47" s="76">
        <f>'2.คะแนนปฏิบัติ'!N47</f>
        <v>0</v>
      </c>
      <c r="H47" s="76">
        <f>'2.คะแนนปฏิบัติ'!O47</f>
        <v>0</v>
      </c>
      <c r="I47" s="76">
        <f>'2.คะแนนปฏิบัติ'!P47</f>
        <v>0</v>
      </c>
      <c r="J47" s="76">
        <f>'2.คะแนนปฏิบัติ'!Q47</f>
        <v>0</v>
      </c>
      <c r="K47" s="76">
        <f>'2.คะแนนปฏิบัติ'!R47</f>
        <v>0</v>
      </c>
      <c r="L47" s="76">
        <f>'2.คะแนนปฏิบัติ'!S47</f>
        <v>0</v>
      </c>
      <c r="M47" s="76">
        <f>'2.คะแนนปฏิบัติ'!T47</f>
        <v>0</v>
      </c>
      <c r="N47" s="76">
        <f>'2.คะแนนปฏิบัติ'!U47</f>
        <v>0</v>
      </c>
      <c r="O47" s="77">
        <f>'2.คะแนนปฏิบัติ'!V47</f>
        <v>0</v>
      </c>
      <c r="P47" s="84">
        <f>'2.คะแนนปฏิบัติ'!W47</f>
        <v>0</v>
      </c>
      <c r="Q47" s="64" t="str">
        <f t="shared" si="1"/>
        <v>F</v>
      </c>
      <c r="R47" s="26"/>
      <c r="S47" s="26"/>
    </row>
    <row r="48" spans="1:19" ht="23.25" customHeight="1">
      <c r="A48" s="25">
        <f>'2.คะแนนปฏิบัติ'!A48</f>
        <v>34</v>
      </c>
      <c r="B48" s="41">
        <f>'2.คะแนนปฏิบัติ'!B48</f>
        <v>0</v>
      </c>
      <c r="C48" s="41">
        <f>'2.คะแนนปฏิบัติ'!C48</f>
        <v>0</v>
      </c>
      <c r="D48" s="41">
        <f>'2.คะแนนปฏิบัติ'!D48</f>
        <v>0</v>
      </c>
      <c r="E48" s="41">
        <f>'2.คะแนนปฏิบัติ'!E48</f>
        <v>0</v>
      </c>
      <c r="F48" s="76">
        <f>'2.คะแนนปฏิบัติ'!M48</f>
        <v>0</v>
      </c>
      <c r="G48" s="76">
        <f>'2.คะแนนปฏิบัติ'!N48</f>
        <v>0</v>
      </c>
      <c r="H48" s="76">
        <f>'2.คะแนนปฏิบัติ'!O48</f>
        <v>0</v>
      </c>
      <c r="I48" s="76">
        <f>'2.คะแนนปฏิบัติ'!P48</f>
        <v>0</v>
      </c>
      <c r="J48" s="76">
        <f>'2.คะแนนปฏิบัติ'!Q48</f>
        <v>0</v>
      </c>
      <c r="K48" s="76">
        <f>'2.คะแนนปฏิบัติ'!R48</f>
        <v>0</v>
      </c>
      <c r="L48" s="76">
        <f>'2.คะแนนปฏิบัติ'!S48</f>
        <v>0</v>
      </c>
      <c r="M48" s="76">
        <f>'2.คะแนนปฏิบัติ'!T48</f>
        <v>0</v>
      </c>
      <c r="N48" s="76">
        <f>'2.คะแนนปฏิบัติ'!U48</f>
        <v>0</v>
      </c>
      <c r="O48" s="77">
        <f>'2.คะแนนปฏิบัติ'!V48</f>
        <v>0</v>
      </c>
      <c r="P48" s="84">
        <f>'2.คะแนนปฏิบัติ'!W48</f>
        <v>0</v>
      </c>
      <c r="Q48" s="64" t="str">
        <f t="shared" si="1"/>
        <v>F</v>
      </c>
      <c r="R48" s="26"/>
      <c r="S48" s="26"/>
    </row>
    <row r="49" spans="1:19" ht="24.75" customHeight="1">
      <c r="A49" s="25">
        <f>'2.คะแนนปฏิบัติ'!A49</f>
        <v>35</v>
      </c>
      <c r="B49" s="41">
        <f>'2.คะแนนปฏิบัติ'!B49</f>
        <v>0</v>
      </c>
      <c r="C49" s="41">
        <f>'2.คะแนนปฏิบัติ'!C49</f>
        <v>0</v>
      </c>
      <c r="D49" s="41">
        <f>'2.คะแนนปฏิบัติ'!D49</f>
        <v>0</v>
      </c>
      <c r="E49" s="41">
        <f>'2.คะแนนปฏิบัติ'!E49</f>
        <v>0</v>
      </c>
      <c r="F49" s="76">
        <f>'2.คะแนนปฏิบัติ'!M49</f>
        <v>0</v>
      </c>
      <c r="G49" s="76">
        <f>'2.คะแนนปฏิบัติ'!N49</f>
        <v>0</v>
      </c>
      <c r="H49" s="76">
        <f>'2.คะแนนปฏิบัติ'!O49</f>
        <v>0</v>
      </c>
      <c r="I49" s="76">
        <f>'2.คะแนนปฏิบัติ'!P49</f>
        <v>0</v>
      </c>
      <c r="J49" s="76">
        <f>'2.คะแนนปฏิบัติ'!Q49</f>
        <v>0</v>
      </c>
      <c r="K49" s="76">
        <f>'2.คะแนนปฏิบัติ'!R49</f>
        <v>0</v>
      </c>
      <c r="L49" s="76">
        <f>'2.คะแนนปฏิบัติ'!S49</f>
        <v>0</v>
      </c>
      <c r="M49" s="76">
        <f>'2.คะแนนปฏิบัติ'!T49</f>
        <v>0</v>
      </c>
      <c r="N49" s="76">
        <f>'2.คะแนนปฏิบัติ'!U49</f>
        <v>0</v>
      </c>
      <c r="O49" s="77">
        <f>'2.คะแนนปฏิบัติ'!V49</f>
        <v>0</v>
      </c>
      <c r="P49" s="84">
        <f>'2.คะแนนปฏิบัติ'!W49</f>
        <v>0</v>
      </c>
      <c r="Q49" s="64" t="str">
        <f t="shared" si="1"/>
        <v>F</v>
      </c>
      <c r="R49" s="26"/>
      <c r="S49" s="26"/>
    </row>
    <row r="50" spans="1:19" ht="25.5" customHeight="1">
      <c r="A50" s="25">
        <f>'2.คะแนนปฏิบัติ'!A50</f>
        <v>36</v>
      </c>
      <c r="B50" s="41">
        <f>'2.คะแนนปฏิบัติ'!B50</f>
        <v>0</v>
      </c>
      <c r="C50" s="41">
        <f>'2.คะแนนปฏิบัติ'!C50</f>
        <v>0</v>
      </c>
      <c r="D50" s="41">
        <f>'2.คะแนนปฏิบัติ'!D50</f>
        <v>0</v>
      </c>
      <c r="E50" s="41">
        <f>'2.คะแนนปฏิบัติ'!E50</f>
        <v>0</v>
      </c>
      <c r="F50" s="76">
        <f>'2.คะแนนปฏิบัติ'!M50</f>
        <v>0</v>
      </c>
      <c r="G50" s="76">
        <f>'2.คะแนนปฏิบัติ'!N50</f>
        <v>0</v>
      </c>
      <c r="H50" s="76">
        <f>'2.คะแนนปฏิบัติ'!O50</f>
        <v>0</v>
      </c>
      <c r="I50" s="76">
        <f>'2.คะแนนปฏิบัติ'!P50</f>
        <v>0</v>
      </c>
      <c r="J50" s="76">
        <f>'2.คะแนนปฏิบัติ'!Q50</f>
        <v>0</v>
      </c>
      <c r="K50" s="76">
        <f>'2.คะแนนปฏิบัติ'!R50</f>
        <v>0</v>
      </c>
      <c r="L50" s="76">
        <f>'2.คะแนนปฏิบัติ'!S50</f>
        <v>0</v>
      </c>
      <c r="M50" s="76">
        <f>'2.คะแนนปฏิบัติ'!T50</f>
        <v>0</v>
      </c>
      <c r="N50" s="76">
        <f>'2.คะแนนปฏิบัติ'!U50</f>
        <v>0</v>
      </c>
      <c r="O50" s="77">
        <f>'2.คะแนนปฏิบัติ'!V50</f>
        <v>0</v>
      </c>
      <c r="P50" s="84">
        <f>'2.คะแนนปฏิบัติ'!W50</f>
        <v>0</v>
      </c>
      <c r="Q50" s="64" t="str">
        <f t="shared" si="1"/>
        <v>F</v>
      </c>
      <c r="R50" s="26"/>
      <c r="S50" s="26"/>
    </row>
    <row r="51" spans="1:19" ht="27" customHeight="1">
      <c r="A51" s="25">
        <f>'2.คะแนนปฏิบัติ'!A51</f>
        <v>37</v>
      </c>
      <c r="B51" s="41">
        <f>'2.คะแนนปฏิบัติ'!B51</f>
        <v>0</v>
      </c>
      <c r="C51" s="41">
        <f>'2.คะแนนปฏิบัติ'!C51</f>
        <v>0</v>
      </c>
      <c r="D51" s="41">
        <f>'2.คะแนนปฏิบัติ'!D51</f>
        <v>0</v>
      </c>
      <c r="E51" s="41">
        <f>'2.คะแนนปฏิบัติ'!E51</f>
        <v>0</v>
      </c>
      <c r="F51" s="76">
        <f>'2.คะแนนปฏิบัติ'!M51</f>
        <v>0</v>
      </c>
      <c r="G51" s="76">
        <f>'2.คะแนนปฏิบัติ'!N51</f>
        <v>0</v>
      </c>
      <c r="H51" s="76">
        <f>'2.คะแนนปฏิบัติ'!O51</f>
        <v>0</v>
      </c>
      <c r="I51" s="76">
        <f>'2.คะแนนปฏิบัติ'!P51</f>
        <v>0</v>
      </c>
      <c r="J51" s="76">
        <f>'2.คะแนนปฏิบัติ'!Q51</f>
        <v>0</v>
      </c>
      <c r="K51" s="76">
        <f>'2.คะแนนปฏิบัติ'!R51</f>
        <v>0</v>
      </c>
      <c r="L51" s="76">
        <f>'2.คะแนนปฏิบัติ'!S51</f>
        <v>0</v>
      </c>
      <c r="M51" s="76">
        <f>'2.คะแนนปฏิบัติ'!T51</f>
        <v>0</v>
      </c>
      <c r="N51" s="76">
        <f>'2.คะแนนปฏิบัติ'!U51</f>
        <v>0</v>
      </c>
      <c r="O51" s="77">
        <f>'2.คะแนนปฏิบัติ'!V51</f>
        <v>0</v>
      </c>
      <c r="P51" s="84">
        <f>'2.คะแนนปฏิบัติ'!W51</f>
        <v>0</v>
      </c>
      <c r="Q51" s="64" t="str">
        <f t="shared" si="1"/>
        <v>F</v>
      </c>
      <c r="R51" s="26"/>
      <c r="S51" s="26"/>
    </row>
    <row r="52" spans="1:19" ht="23.25" customHeight="1">
      <c r="A52" s="25">
        <f>'2.คะแนนปฏิบัติ'!A52</f>
        <v>38</v>
      </c>
      <c r="B52" s="41">
        <f>'2.คะแนนปฏิบัติ'!B52</f>
        <v>0</v>
      </c>
      <c r="C52" s="41">
        <f>'2.คะแนนปฏิบัติ'!C52</f>
        <v>0</v>
      </c>
      <c r="D52" s="41">
        <f>'2.คะแนนปฏิบัติ'!D52</f>
        <v>0</v>
      </c>
      <c r="E52" s="41">
        <f>'2.คะแนนปฏิบัติ'!E52</f>
        <v>0</v>
      </c>
      <c r="F52" s="76">
        <f>'2.คะแนนปฏิบัติ'!M52</f>
        <v>0</v>
      </c>
      <c r="G52" s="76">
        <f>'2.คะแนนปฏิบัติ'!N52</f>
        <v>0</v>
      </c>
      <c r="H52" s="76">
        <f>'2.คะแนนปฏิบัติ'!O52</f>
        <v>0</v>
      </c>
      <c r="I52" s="76">
        <f>'2.คะแนนปฏิบัติ'!P52</f>
        <v>0</v>
      </c>
      <c r="J52" s="76">
        <f>'2.คะแนนปฏิบัติ'!Q52</f>
        <v>0</v>
      </c>
      <c r="K52" s="76">
        <f>'2.คะแนนปฏิบัติ'!R52</f>
        <v>0</v>
      </c>
      <c r="L52" s="76">
        <f>'2.คะแนนปฏิบัติ'!S52</f>
        <v>0</v>
      </c>
      <c r="M52" s="76">
        <f>'2.คะแนนปฏิบัติ'!T52</f>
        <v>0</v>
      </c>
      <c r="N52" s="76">
        <f>'2.คะแนนปฏิบัติ'!U52</f>
        <v>0</v>
      </c>
      <c r="O52" s="77">
        <f>'2.คะแนนปฏิบัติ'!V52</f>
        <v>0</v>
      </c>
      <c r="P52" s="84">
        <f>'2.คะแนนปฏิบัติ'!W52</f>
        <v>0</v>
      </c>
      <c r="Q52" s="64" t="str">
        <f t="shared" si="1"/>
        <v>F</v>
      </c>
      <c r="R52" s="26"/>
      <c r="S52" s="26"/>
    </row>
    <row r="53" spans="1:19" ht="23.25" customHeight="1">
      <c r="A53" s="25">
        <f>'2.คะแนนปฏิบัติ'!A53</f>
        <v>39</v>
      </c>
      <c r="B53" s="41">
        <f>'2.คะแนนปฏิบัติ'!B53</f>
        <v>0</v>
      </c>
      <c r="C53" s="41">
        <f>'2.คะแนนปฏิบัติ'!C53</f>
        <v>0</v>
      </c>
      <c r="D53" s="41">
        <f>'2.คะแนนปฏิบัติ'!D53</f>
        <v>0</v>
      </c>
      <c r="E53" s="41">
        <f>'2.คะแนนปฏิบัติ'!E53</f>
        <v>0</v>
      </c>
      <c r="F53" s="76">
        <f>'2.คะแนนปฏิบัติ'!M53</f>
        <v>0</v>
      </c>
      <c r="G53" s="76">
        <f>'2.คะแนนปฏิบัติ'!N53</f>
        <v>0</v>
      </c>
      <c r="H53" s="76">
        <f>'2.คะแนนปฏิบัติ'!O53</f>
        <v>0</v>
      </c>
      <c r="I53" s="76">
        <f>'2.คะแนนปฏิบัติ'!P53</f>
        <v>0</v>
      </c>
      <c r="J53" s="76">
        <f>'2.คะแนนปฏิบัติ'!Q53</f>
        <v>0</v>
      </c>
      <c r="K53" s="76">
        <f>'2.คะแนนปฏิบัติ'!R53</f>
        <v>0</v>
      </c>
      <c r="L53" s="76">
        <f>'2.คะแนนปฏิบัติ'!S53</f>
        <v>0</v>
      </c>
      <c r="M53" s="76">
        <f>'2.คะแนนปฏิบัติ'!T53</f>
        <v>0</v>
      </c>
      <c r="N53" s="76">
        <f>'2.คะแนนปฏิบัติ'!U53</f>
        <v>0</v>
      </c>
      <c r="O53" s="77">
        <f>'2.คะแนนปฏิบัติ'!V53</f>
        <v>0</v>
      </c>
      <c r="P53" s="84">
        <f>'2.คะแนนปฏิบัติ'!W53</f>
        <v>0</v>
      </c>
      <c r="Q53" s="64" t="str">
        <f t="shared" si="1"/>
        <v>F</v>
      </c>
      <c r="R53" s="26"/>
      <c r="S53" s="26"/>
    </row>
    <row r="54" spans="1:19" ht="24" customHeight="1">
      <c r="A54" s="25">
        <f>'2.คะแนนปฏิบัติ'!A54</f>
        <v>40</v>
      </c>
      <c r="B54" s="41">
        <f>'2.คะแนนปฏิบัติ'!B54</f>
        <v>0</v>
      </c>
      <c r="C54" s="41">
        <f>'2.คะแนนปฏิบัติ'!C54</f>
        <v>0</v>
      </c>
      <c r="D54" s="41">
        <f>'2.คะแนนปฏิบัติ'!D54</f>
        <v>0</v>
      </c>
      <c r="E54" s="41">
        <f>'2.คะแนนปฏิบัติ'!E54</f>
        <v>0</v>
      </c>
      <c r="F54" s="76">
        <f>'2.คะแนนปฏิบัติ'!M54</f>
        <v>0</v>
      </c>
      <c r="G54" s="76">
        <f>'2.คะแนนปฏิบัติ'!N54</f>
        <v>0</v>
      </c>
      <c r="H54" s="76">
        <f>'2.คะแนนปฏิบัติ'!O54</f>
        <v>0</v>
      </c>
      <c r="I54" s="76">
        <f>'2.คะแนนปฏิบัติ'!P54</f>
        <v>0</v>
      </c>
      <c r="J54" s="76">
        <f>'2.คะแนนปฏิบัติ'!Q54</f>
        <v>0</v>
      </c>
      <c r="K54" s="76">
        <f>'2.คะแนนปฏิบัติ'!R54</f>
        <v>0</v>
      </c>
      <c r="L54" s="76">
        <f>'2.คะแนนปฏิบัติ'!S54</f>
        <v>0</v>
      </c>
      <c r="M54" s="76">
        <f>'2.คะแนนปฏิบัติ'!T54</f>
        <v>0</v>
      </c>
      <c r="N54" s="76">
        <f>'2.คะแนนปฏิบัติ'!U54</f>
        <v>0</v>
      </c>
      <c r="O54" s="77">
        <f>'2.คะแนนปฏิบัติ'!V54</f>
        <v>0</v>
      </c>
      <c r="P54" s="84">
        <f>'2.คะแนนปฏิบัติ'!W54</f>
        <v>0</v>
      </c>
      <c r="Q54" s="64" t="str">
        <f t="shared" si="1"/>
        <v>F</v>
      </c>
      <c r="R54" s="26"/>
      <c r="S54" s="26"/>
    </row>
    <row r="55" spans="1:19" ht="21.75" customHeight="1">
      <c r="A55" s="25">
        <f>'2.คะแนนปฏิบัติ'!A55</f>
        <v>41</v>
      </c>
      <c r="B55" s="41">
        <f>'2.คะแนนปฏิบัติ'!B55</f>
        <v>0</v>
      </c>
      <c r="C55" s="41">
        <f>'2.คะแนนปฏิบัติ'!C55</f>
        <v>0</v>
      </c>
      <c r="D55" s="41">
        <f>'2.คะแนนปฏิบัติ'!D55</f>
        <v>0</v>
      </c>
      <c r="E55" s="41">
        <f>'2.คะแนนปฏิบัติ'!E55</f>
        <v>0</v>
      </c>
      <c r="F55" s="76">
        <f>'2.คะแนนปฏิบัติ'!M55</f>
        <v>0</v>
      </c>
      <c r="G55" s="76">
        <f>'2.คะแนนปฏิบัติ'!N55</f>
        <v>0</v>
      </c>
      <c r="H55" s="76">
        <f>'2.คะแนนปฏิบัติ'!O55</f>
        <v>0</v>
      </c>
      <c r="I55" s="76">
        <f>'2.คะแนนปฏิบัติ'!P55</f>
        <v>0</v>
      </c>
      <c r="J55" s="76">
        <f>'2.คะแนนปฏิบัติ'!Q55</f>
        <v>0</v>
      </c>
      <c r="K55" s="76">
        <f>'2.คะแนนปฏิบัติ'!R55</f>
        <v>0</v>
      </c>
      <c r="L55" s="76">
        <f>'2.คะแนนปฏิบัติ'!S55</f>
        <v>0</v>
      </c>
      <c r="M55" s="76">
        <f>'2.คะแนนปฏิบัติ'!T55</f>
        <v>0</v>
      </c>
      <c r="N55" s="76">
        <f>'2.คะแนนปฏิบัติ'!U55</f>
        <v>0</v>
      </c>
      <c r="O55" s="77">
        <f>'2.คะแนนปฏิบัติ'!V55</f>
        <v>0</v>
      </c>
      <c r="P55" s="84">
        <f>'2.คะแนนปฏิบัติ'!W55</f>
        <v>0</v>
      </c>
      <c r="Q55" s="64" t="str">
        <f t="shared" si="1"/>
        <v>F</v>
      </c>
      <c r="R55" s="26"/>
      <c r="S55" s="26"/>
    </row>
    <row r="56" spans="1:19" ht="23.25" customHeight="1">
      <c r="A56" s="25">
        <f>'2.คะแนนปฏิบัติ'!A56</f>
        <v>42</v>
      </c>
      <c r="B56" s="41">
        <f>'2.คะแนนปฏิบัติ'!B56</f>
        <v>0</v>
      </c>
      <c r="C56" s="41">
        <f>'2.คะแนนปฏิบัติ'!C56</f>
        <v>0</v>
      </c>
      <c r="D56" s="41">
        <f>'2.คะแนนปฏิบัติ'!D56</f>
        <v>0</v>
      </c>
      <c r="E56" s="41">
        <f>'2.คะแนนปฏิบัติ'!E56</f>
        <v>0</v>
      </c>
      <c r="F56" s="76">
        <f>'2.คะแนนปฏิบัติ'!M56</f>
        <v>0</v>
      </c>
      <c r="G56" s="76">
        <f>'2.คะแนนปฏิบัติ'!N56</f>
        <v>0</v>
      </c>
      <c r="H56" s="76">
        <f>'2.คะแนนปฏิบัติ'!O56</f>
        <v>0</v>
      </c>
      <c r="I56" s="76">
        <f>'2.คะแนนปฏิบัติ'!P56</f>
        <v>0</v>
      </c>
      <c r="J56" s="76">
        <f>'2.คะแนนปฏิบัติ'!Q56</f>
        <v>0</v>
      </c>
      <c r="K56" s="76">
        <f>'2.คะแนนปฏิบัติ'!R56</f>
        <v>0</v>
      </c>
      <c r="L56" s="76">
        <f>'2.คะแนนปฏิบัติ'!S56</f>
        <v>0</v>
      </c>
      <c r="M56" s="76">
        <f>'2.คะแนนปฏิบัติ'!T56</f>
        <v>0</v>
      </c>
      <c r="N56" s="76">
        <f>'2.คะแนนปฏิบัติ'!U56</f>
        <v>0</v>
      </c>
      <c r="O56" s="77">
        <f>'2.คะแนนปฏิบัติ'!V56</f>
        <v>0</v>
      </c>
      <c r="P56" s="84">
        <f>'2.คะแนนปฏิบัติ'!W56</f>
        <v>0</v>
      </c>
      <c r="Q56" s="64" t="str">
        <f t="shared" si="1"/>
        <v>F</v>
      </c>
      <c r="R56" s="26"/>
      <c r="S56" s="26"/>
    </row>
    <row r="57" spans="1:19" ht="20.399999999999999" customHeight="1">
      <c r="A57" s="25">
        <f>'2.คะแนนปฏิบัติ'!A57</f>
        <v>43</v>
      </c>
      <c r="B57" s="41">
        <f>'2.คะแนนปฏิบัติ'!B57</f>
        <v>0</v>
      </c>
      <c r="C57" s="41">
        <f>'2.คะแนนปฏิบัติ'!C57</f>
        <v>0</v>
      </c>
      <c r="D57" s="41">
        <f>'2.คะแนนปฏิบัติ'!D57</f>
        <v>0</v>
      </c>
      <c r="E57" s="41">
        <f>'2.คะแนนปฏิบัติ'!E57</f>
        <v>0</v>
      </c>
      <c r="F57" s="76">
        <f>'2.คะแนนปฏิบัติ'!M57</f>
        <v>0</v>
      </c>
      <c r="G57" s="76">
        <f>'2.คะแนนปฏิบัติ'!N57</f>
        <v>0</v>
      </c>
      <c r="H57" s="76">
        <f>'2.คะแนนปฏิบัติ'!O57</f>
        <v>0</v>
      </c>
      <c r="I57" s="76">
        <f>'2.คะแนนปฏิบัติ'!P57</f>
        <v>0</v>
      </c>
      <c r="J57" s="76">
        <f>'2.คะแนนปฏิบัติ'!Q57</f>
        <v>0</v>
      </c>
      <c r="K57" s="76">
        <f>'2.คะแนนปฏิบัติ'!R57</f>
        <v>0</v>
      </c>
      <c r="L57" s="76">
        <f>'2.คะแนนปฏิบัติ'!S57</f>
        <v>0</v>
      </c>
      <c r="M57" s="76">
        <f>'2.คะแนนปฏิบัติ'!T57</f>
        <v>0</v>
      </c>
      <c r="N57" s="76">
        <f>'2.คะแนนปฏิบัติ'!U57</f>
        <v>0</v>
      </c>
      <c r="O57" s="77">
        <f>'2.คะแนนปฏิบัติ'!V57</f>
        <v>0</v>
      </c>
      <c r="P57" s="84">
        <f>'2.คะแนนปฏิบัติ'!W57</f>
        <v>0</v>
      </c>
      <c r="Q57" s="64" t="str">
        <f t="shared" si="1"/>
        <v>F</v>
      </c>
      <c r="R57" s="26"/>
      <c r="S57" s="26"/>
    </row>
    <row r="58" spans="1:19" ht="24.75" customHeight="1">
      <c r="A58" s="25">
        <f>'2.คะแนนปฏิบัติ'!A58</f>
        <v>44</v>
      </c>
      <c r="B58" s="41">
        <f>'2.คะแนนปฏิบัติ'!B58</f>
        <v>0</v>
      </c>
      <c r="C58" s="41">
        <f>'2.คะแนนปฏิบัติ'!C58</f>
        <v>0</v>
      </c>
      <c r="D58" s="41">
        <f>'2.คะแนนปฏิบัติ'!D58</f>
        <v>0</v>
      </c>
      <c r="E58" s="41">
        <f>'2.คะแนนปฏิบัติ'!E58</f>
        <v>0</v>
      </c>
      <c r="F58" s="76">
        <f>'2.คะแนนปฏิบัติ'!M58</f>
        <v>0</v>
      </c>
      <c r="G58" s="76">
        <f>'2.คะแนนปฏิบัติ'!N58</f>
        <v>0</v>
      </c>
      <c r="H58" s="76">
        <f>'2.คะแนนปฏิบัติ'!O58</f>
        <v>0</v>
      </c>
      <c r="I58" s="76">
        <f>'2.คะแนนปฏิบัติ'!P58</f>
        <v>0</v>
      </c>
      <c r="J58" s="76">
        <f>'2.คะแนนปฏิบัติ'!Q58</f>
        <v>0</v>
      </c>
      <c r="K58" s="76">
        <f>'2.คะแนนปฏิบัติ'!R58</f>
        <v>0</v>
      </c>
      <c r="L58" s="76">
        <f>'2.คะแนนปฏิบัติ'!S58</f>
        <v>0</v>
      </c>
      <c r="M58" s="76">
        <f>'2.คะแนนปฏิบัติ'!T58</f>
        <v>0</v>
      </c>
      <c r="N58" s="76">
        <f>'2.คะแนนปฏิบัติ'!U58</f>
        <v>0</v>
      </c>
      <c r="O58" s="77">
        <f>'2.คะแนนปฏิบัติ'!V58</f>
        <v>0</v>
      </c>
      <c r="P58" s="84">
        <f>'2.คะแนนปฏิบัติ'!W58</f>
        <v>0</v>
      </c>
      <c r="Q58" s="64" t="str">
        <f t="shared" si="1"/>
        <v>F</v>
      </c>
      <c r="R58" s="26"/>
      <c r="S58" s="26"/>
    </row>
    <row r="59" spans="1:19" ht="25.5" customHeight="1">
      <c r="A59" s="25">
        <f>'2.คะแนนปฏิบัติ'!A59</f>
        <v>45</v>
      </c>
      <c r="B59" s="41">
        <f>'2.คะแนนปฏิบัติ'!B59</f>
        <v>0</v>
      </c>
      <c r="C59" s="41">
        <f>'2.คะแนนปฏิบัติ'!C59</f>
        <v>0</v>
      </c>
      <c r="D59" s="41">
        <f>'2.คะแนนปฏิบัติ'!D59</f>
        <v>0</v>
      </c>
      <c r="E59" s="41">
        <f>'2.คะแนนปฏิบัติ'!E59</f>
        <v>0</v>
      </c>
      <c r="F59" s="76">
        <f>'2.คะแนนปฏิบัติ'!M59</f>
        <v>0</v>
      </c>
      <c r="G59" s="76">
        <f>'2.คะแนนปฏิบัติ'!N59</f>
        <v>0</v>
      </c>
      <c r="H59" s="76">
        <f>'2.คะแนนปฏิบัติ'!O59</f>
        <v>0</v>
      </c>
      <c r="I59" s="76">
        <f>'2.คะแนนปฏิบัติ'!P59</f>
        <v>0</v>
      </c>
      <c r="J59" s="76">
        <f>'2.คะแนนปฏิบัติ'!Q59</f>
        <v>0</v>
      </c>
      <c r="K59" s="76">
        <f>'2.คะแนนปฏิบัติ'!R59</f>
        <v>0</v>
      </c>
      <c r="L59" s="76">
        <f>'2.คะแนนปฏิบัติ'!S59</f>
        <v>0</v>
      </c>
      <c r="M59" s="76">
        <f>'2.คะแนนปฏิบัติ'!T59</f>
        <v>0</v>
      </c>
      <c r="N59" s="76">
        <f>'2.คะแนนปฏิบัติ'!U59</f>
        <v>0</v>
      </c>
      <c r="O59" s="77">
        <f>'2.คะแนนปฏิบัติ'!V59</f>
        <v>0</v>
      </c>
      <c r="P59" s="84">
        <f>'2.คะแนนปฏิบัติ'!W59</f>
        <v>0</v>
      </c>
      <c r="Q59" s="64" t="str">
        <f t="shared" si="1"/>
        <v>F</v>
      </c>
      <c r="R59" s="26"/>
      <c r="S59" s="26"/>
    </row>
    <row r="60" spans="1:19" ht="24.75" customHeight="1">
      <c r="A60" s="25">
        <f>'2.คะแนนปฏิบัติ'!A60</f>
        <v>46</v>
      </c>
      <c r="B60" s="41">
        <f>'2.คะแนนปฏิบัติ'!B60</f>
        <v>0</v>
      </c>
      <c r="C60" s="41">
        <f>'2.คะแนนปฏิบัติ'!C60</f>
        <v>0</v>
      </c>
      <c r="D60" s="41">
        <f>'2.คะแนนปฏิบัติ'!D60</f>
        <v>0</v>
      </c>
      <c r="E60" s="41">
        <f>'2.คะแนนปฏิบัติ'!E60</f>
        <v>0</v>
      </c>
      <c r="F60" s="76">
        <f>'2.คะแนนปฏิบัติ'!M60</f>
        <v>0</v>
      </c>
      <c r="G60" s="76">
        <f>'2.คะแนนปฏิบัติ'!N60</f>
        <v>0</v>
      </c>
      <c r="H60" s="76">
        <f>'2.คะแนนปฏิบัติ'!O60</f>
        <v>0</v>
      </c>
      <c r="I60" s="76">
        <f>'2.คะแนนปฏิบัติ'!P60</f>
        <v>0</v>
      </c>
      <c r="J60" s="76">
        <f>'2.คะแนนปฏิบัติ'!Q60</f>
        <v>0</v>
      </c>
      <c r="K60" s="76">
        <f>'2.คะแนนปฏิบัติ'!R60</f>
        <v>0</v>
      </c>
      <c r="L60" s="76">
        <f>'2.คะแนนปฏิบัติ'!S60</f>
        <v>0</v>
      </c>
      <c r="M60" s="76">
        <f>'2.คะแนนปฏิบัติ'!T60</f>
        <v>0</v>
      </c>
      <c r="N60" s="76">
        <f>'2.คะแนนปฏิบัติ'!U60</f>
        <v>0</v>
      </c>
      <c r="O60" s="77">
        <f>'2.คะแนนปฏิบัติ'!V60</f>
        <v>0</v>
      </c>
      <c r="P60" s="84">
        <f>'2.คะแนนปฏิบัติ'!W60</f>
        <v>0</v>
      </c>
      <c r="Q60" s="64" t="str">
        <f t="shared" si="1"/>
        <v>F</v>
      </c>
      <c r="R60" s="26"/>
      <c r="S60" s="26"/>
    </row>
    <row r="61" spans="1:19" ht="28.5" customHeight="1">
      <c r="A61" s="25">
        <f>'2.คะแนนปฏิบัติ'!A61</f>
        <v>47</v>
      </c>
      <c r="B61" s="41">
        <f>'2.คะแนนปฏิบัติ'!B61</f>
        <v>0</v>
      </c>
      <c r="C61" s="41">
        <f>'2.คะแนนปฏิบัติ'!C61</f>
        <v>0</v>
      </c>
      <c r="D61" s="41">
        <f>'2.คะแนนปฏิบัติ'!D61</f>
        <v>0</v>
      </c>
      <c r="E61" s="41">
        <f>'2.คะแนนปฏิบัติ'!E61</f>
        <v>0</v>
      </c>
      <c r="F61" s="76">
        <f>'2.คะแนนปฏิบัติ'!M61</f>
        <v>0</v>
      </c>
      <c r="G61" s="76">
        <f>'2.คะแนนปฏิบัติ'!N61</f>
        <v>0</v>
      </c>
      <c r="H61" s="76">
        <f>'2.คะแนนปฏิบัติ'!O61</f>
        <v>0</v>
      </c>
      <c r="I61" s="76">
        <f>'2.คะแนนปฏิบัติ'!P61</f>
        <v>0</v>
      </c>
      <c r="J61" s="76">
        <f>'2.คะแนนปฏิบัติ'!Q61</f>
        <v>0</v>
      </c>
      <c r="K61" s="76">
        <f>'2.คะแนนปฏิบัติ'!R61</f>
        <v>0</v>
      </c>
      <c r="L61" s="76">
        <f>'2.คะแนนปฏิบัติ'!S61</f>
        <v>0</v>
      </c>
      <c r="M61" s="76">
        <f>'2.คะแนนปฏิบัติ'!T61</f>
        <v>0</v>
      </c>
      <c r="N61" s="76">
        <f>'2.คะแนนปฏิบัติ'!U61</f>
        <v>0</v>
      </c>
      <c r="O61" s="77">
        <f>'2.คะแนนปฏิบัติ'!V61</f>
        <v>0</v>
      </c>
      <c r="P61" s="84">
        <f>'2.คะแนนปฏิบัติ'!W61</f>
        <v>0</v>
      </c>
      <c r="Q61" s="64" t="str">
        <f t="shared" si="1"/>
        <v>F</v>
      </c>
      <c r="R61" s="26"/>
      <c r="S61" s="26"/>
    </row>
    <row r="62" spans="1:19" ht="30" customHeight="1">
      <c r="A62" s="25">
        <f>'2.คะแนนปฏิบัติ'!A62</f>
        <v>48</v>
      </c>
      <c r="B62" s="41">
        <f>'2.คะแนนปฏิบัติ'!B62</f>
        <v>0</v>
      </c>
      <c r="C62" s="41">
        <f>'2.คะแนนปฏิบัติ'!C62</f>
        <v>0</v>
      </c>
      <c r="D62" s="41">
        <f>'2.คะแนนปฏิบัติ'!D62</f>
        <v>0</v>
      </c>
      <c r="E62" s="41">
        <f>'2.คะแนนปฏิบัติ'!E62</f>
        <v>0</v>
      </c>
      <c r="F62" s="76">
        <f>'2.คะแนนปฏิบัติ'!M62</f>
        <v>0</v>
      </c>
      <c r="G62" s="76">
        <f>'2.คะแนนปฏิบัติ'!N62</f>
        <v>0</v>
      </c>
      <c r="H62" s="76">
        <f>'2.คะแนนปฏิบัติ'!O62</f>
        <v>0</v>
      </c>
      <c r="I62" s="76">
        <f>'2.คะแนนปฏิบัติ'!P62</f>
        <v>0</v>
      </c>
      <c r="J62" s="76">
        <f>'2.คะแนนปฏิบัติ'!Q62</f>
        <v>0</v>
      </c>
      <c r="K62" s="76">
        <f>'2.คะแนนปฏิบัติ'!R62</f>
        <v>0</v>
      </c>
      <c r="L62" s="76">
        <f>'2.คะแนนปฏิบัติ'!S62</f>
        <v>0</v>
      </c>
      <c r="M62" s="76">
        <f>'2.คะแนนปฏิบัติ'!T62</f>
        <v>0</v>
      </c>
      <c r="N62" s="76">
        <f>'2.คะแนนปฏิบัติ'!U62</f>
        <v>0</v>
      </c>
      <c r="O62" s="77">
        <f>'2.คะแนนปฏิบัติ'!V62</f>
        <v>0</v>
      </c>
      <c r="P62" s="84">
        <f>'2.คะแนนปฏิบัติ'!W62</f>
        <v>0</v>
      </c>
      <c r="Q62" s="64" t="str">
        <f t="shared" si="1"/>
        <v>F</v>
      </c>
      <c r="R62" s="26"/>
      <c r="S62" s="26"/>
    </row>
    <row r="63" spans="1:19" ht="28.5" customHeight="1">
      <c r="A63" s="25">
        <f>'2.คะแนนปฏิบัติ'!A63</f>
        <v>49</v>
      </c>
      <c r="B63" s="41">
        <f>'2.คะแนนปฏิบัติ'!B63</f>
        <v>0</v>
      </c>
      <c r="C63" s="41">
        <f>'2.คะแนนปฏิบัติ'!C63</f>
        <v>0</v>
      </c>
      <c r="D63" s="41">
        <f>'2.คะแนนปฏิบัติ'!D63</f>
        <v>0</v>
      </c>
      <c r="E63" s="41">
        <f>'2.คะแนนปฏิบัติ'!E63</f>
        <v>0</v>
      </c>
      <c r="F63" s="76">
        <f>'2.คะแนนปฏิบัติ'!M63</f>
        <v>0</v>
      </c>
      <c r="G63" s="76">
        <f>'2.คะแนนปฏิบัติ'!N63</f>
        <v>0</v>
      </c>
      <c r="H63" s="76">
        <f>'2.คะแนนปฏิบัติ'!O63</f>
        <v>0</v>
      </c>
      <c r="I63" s="76">
        <f>'2.คะแนนปฏิบัติ'!P63</f>
        <v>0</v>
      </c>
      <c r="J63" s="76">
        <f>'2.คะแนนปฏิบัติ'!Q63</f>
        <v>0</v>
      </c>
      <c r="K63" s="76">
        <f>'2.คะแนนปฏิบัติ'!R63</f>
        <v>0</v>
      </c>
      <c r="L63" s="76">
        <f>'2.คะแนนปฏิบัติ'!S63</f>
        <v>0</v>
      </c>
      <c r="M63" s="76">
        <f>'2.คะแนนปฏิบัติ'!T63</f>
        <v>0</v>
      </c>
      <c r="N63" s="76">
        <f>'2.คะแนนปฏิบัติ'!U63</f>
        <v>0</v>
      </c>
      <c r="O63" s="77">
        <f>'2.คะแนนปฏิบัติ'!V63</f>
        <v>0</v>
      </c>
      <c r="P63" s="84">
        <f>'2.คะแนนปฏิบัติ'!W63</f>
        <v>0</v>
      </c>
      <c r="Q63" s="64" t="str">
        <f t="shared" si="1"/>
        <v>F</v>
      </c>
      <c r="R63" s="26"/>
      <c r="S63" s="26"/>
    </row>
    <row r="64" spans="1:19" ht="32.25" customHeight="1">
      <c r="A64" s="25">
        <f>'2.คะแนนปฏิบัติ'!A64</f>
        <v>50</v>
      </c>
      <c r="B64" s="41">
        <f>'2.คะแนนปฏิบัติ'!B64</f>
        <v>0</v>
      </c>
      <c r="C64" s="41">
        <f>'2.คะแนนปฏิบัติ'!C64</f>
        <v>0</v>
      </c>
      <c r="D64" s="41">
        <f>'2.คะแนนปฏิบัติ'!D64</f>
        <v>0</v>
      </c>
      <c r="E64" s="41">
        <f>'2.คะแนนปฏิบัติ'!E64</f>
        <v>0</v>
      </c>
      <c r="F64" s="76">
        <f>'2.คะแนนปฏิบัติ'!M64</f>
        <v>0</v>
      </c>
      <c r="G64" s="76">
        <f>'2.คะแนนปฏิบัติ'!N64</f>
        <v>0</v>
      </c>
      <c r="H64" s="76">
        <f>'2.คะแนนปฏิบัติ'!O64</f>
        <v>0</v>
      </c>
      <c r="I64" s="76">
        <f>'2.คะแนนปฏิบัติ'!P64</f>
        <v>0</v>
      </c>
      <c r="J64" s="76">
        <f>'2.คะแนนปฏิบัติ'!Q64</f>
        <v>0</v>
      </c>
      <c r="K64" s="76">
        <f>'2.คะแนนปฏิบัติ'!R64</f>
        <v>0</v>
      </c>
      <c r="L64" s="76">
        <f>'2.คะแนนปฏิบัติ'!S64</f>
        <v>0</v>
      </c>
      <c r="M64" s="76">
        <f>'2.คะแนนปฏิบัติ'!T64</f>
        <v>0</v>
      </c>
      <c r="N64" s="76">
        <f>'2.คะแนนปฏิบัติ'!U64</f>
        <v>0</v>
      </c>
      <c r="O64" s="77">
        <f>'2.คะแนนปฏิบัติ'!V64</f>
        <v>0</v>
      </c>
      <c r="P64" s="84">
        <f>'2.คะแนนปฏิบัติ'!W64</f>
        <v>0</v>
      </c>
      <c r="Q64" s="64" t="str">
        <f t="shared" si="1"/>
        <v>F</v>
      </c>
      <c r="R64" s="26"/>
      <c r="S64" s="26"/>
    </row>
    <row r="65" spans="1:19" ht="28.5" customHeight="1">
      <c r="A65" s="25">
        <f>'2.คะแนนปฏิบัติ'!A65</f>
        <v>51</v>
      </c>
      <c r="B65" s="41">
        <f>'2.คะแนนปฏิบัติ'!B65</f>
        <v>0</v>
      </c>
      <c r="C65" s="41">
        <f>'2.คะแนนปฏิบัติ'!C65</f>
        <v>0</v>
      </c>
      <c r="D65" s="41">
        <f>'2.คะแนนปฏิบัติ'!D65</f>
        <v>0</v>
      </c>
      <c r="E65" s="41">
        <f>'2.คะแนนปฏิบัติ'!E65</f>
        <v>0</v>
      </c>
      <c r="F65" s="76">
        <f>'2.คะแนนปฏิบัติ'!M65</f>
        <v>0</v>
      </c>
      <c r="G65" s="76">
        <f>'2.คะแนนปฏิบัติ'!N65</f>
        <v>0</v>
      </c>
      <c r="H65" s="76">
        <f>'2.คะแนนปฏิบัติ'!O65</f>
        <v>0</v>
      </c>
      <c r="I65" s="76">
        <f>'2.คะแนนปฏิบัติ'!P65</f>
        <v>0</v>
      </c>
      <c r="J65" s="76">
        <f>'2.คะแนนปฏิบัติ'!Q65</f>
        <v>0</v>
      </c>
      <c r="K65" s="76">
        <f>'2.คะแนนปฏิบัติ'!R65</f>
        <v>0</v>
      </c>
      <c r="L65" s="76">
        <f>'2.คะแนนปฏิบัติ'!S65</f>
        <v>0</v>
      </c>
      <c r="M65" s="76">
        <f>'2.คะแนนปฏิบัติ'!T65</f>
        <v>0</v>
      </c>
      <c r="N65" s="76">
        <f>'2.คะแนนปฏิบัติ'!U65</f>
        <v>0</v>
      </c>
      <c r="O65" s="77">
        <f>'2.คะแนนปฏิบัติ'!V65</f>
        <v>0</v>
      </c>
      <c r="P65" s="84">
        <f>'2.คะแนนปฏิบัติ'!W65</f>
        <v>0</v>
      </c>
      <c r="Q65" s="64" t="str">
        <f t="shared" si="1"/>
        <v>F</v>
      </c>
      <c r="R65" s="26"/>
      <c r="S65" s="26"/>
    </row>
    <row r="66" spans="1:19" ht="26.25" customHeight="1">
      <c r="A66" s="25">
        <f>'2.คะแนนปฏิบัติ'!A66</f>
        <v>52</v>
      </c>
      <c r="B66" s="41">
        <f>'2.คะแนนปฏิบัติ'!B66</f>
        <v>0</v>
      </c>
      <c r="C66" s="41">
        <f>'2.คะแนนปฏิบัติ'!C66</f>
        <v>0</v>
      </c>
      <c r="D66" s="41">
        <f>'2.คะแนนปฏิบัติ'!D66</f>
        <v>0</v>
      </c>
      <c r="E66" s="41">
        <f>'2.คะแนนปฏิบัติ'!E66</f>
        <v>0</v>
      </c>
      <c r="F66" s="76">
        <f>'2.คะแนนปฏิบัติ'!M66</f>
        <v>0</v>
      </c>
      <c r="G66" s="76">
        <f>'2.คะแนนปฏิบัติ'!N66</f>
        <v>0</v>
      </c>
      <c r="H66" s="76">
        <f>'2.คะแนนปฏิบัติ'!O66</f>
        <v>0</v>
      </c>
      <c r="I66" s="76">
        <f>'2.คะแนนปฏิบัติ'!P66</f>
        <v>0</v>
      </c>
      <c r="J66" s="76">
        <f>'2.คะแนนปฏิบัติ'!Q66</f>
        <v>0</v>
      </c>
      <c r="K66" s="76">
        <f>'2.คะแนนปฏิบัติ'!R66</f>
        <v>0</v>
      </c>
      <c r="L66" s="76">
        <f>'2.คะแนนปฏิบัติ'!S66</f>
        <v>0</v>
      </c>
      <c r="M66" s="76">
        <f>'2.คะแนนปฏิบัติ'!T66</f>
        <v>0</v>
      </c>
      <c r="N66" s="76">
        <f>'2.คะแนนปฏิบัติ'!U66</f>
        <v>0</v>
      </c>
      <c r="O66" s="77">
        <f>'2.คะแนนปฏิบัติ'!V66</f>
        <v>0</v>
      </c>
      <c r="P66" s="84">
        <f>'2.คะแนนปฏิบัติ'!W66</f>
        <v>0</v>
      </c>
      <c r="Q66" s="64" t="str">
        <f t="shared" si="1"/>
        <v>F</v>
      </c>
      <c r="R66" s="26"/>
      <c r="S66" s="26"/>
    </row>
    <row r="67" spans="1:19" ht="29.25" customHeight="1">
      <c r="A67" s="25">
        <f>'2.คะแนนปฏิบัติ'!A67</f>
        <v>53</v>
      </c>
      <c r="B67" s="41">
        <f>'2.คะแนนปฏิบัติ'!B67</f>
        <v>0</v>
      </c>
      <c r="C67" s="41">
        <f>'2.คะแนนปฏิบัติ'!C67</f>
        <v>0</v>
      </c>
      <c r="D67" s="41">
        <f>'2.คะแนนปฏิบัติ'!D67</f>
        <v>0</v>
      </c>
      <c r="E67" s="41">
        <f>'2.คะแนนปฏิบัติ'!E67</f>
        <v>0</v>
      </c>
      <c r="F67" s="76">
        <f>'2.คะแนนปฏิบัติ'!M67</f>
        <v>0</v>
      </c>
      <c r="G67" s="76">
        <f>'2.คะแนนปฏิบัติ'!N67</f>
        <v>0</v>
      </c>
      <c r="H67" s="76">
        <f>'2.คะแนนปฏิบัติ'!O67</f>
        <v>0</v>
      </c>
      <c r="I67" s="76">
        <f>'2.คะแนนปฏิบัติ'!P67</f>
        <v>0</v>
      </c>
      <c r="J67" s="76">
        <f>'2.คะแนนปฏิบัติ'!Q67</f>
        <v>0</v>
      </c>
      <c r="K67" s="76">
        <f>'2.คะแนนปฏิบัติ'!R67</f>
        <v>0</v>
      </c>
      <c r="L67" s="76">
        <f>'2.คะแนนปฏิบัติ'!S67</f>
        <v>0</v>
      </c>
      <c r="M67" s="76">
        <f>'2.คะแนนปฏิบัติ'!T67</f>
        <v>0</v>
      </c>
      <c r="N67" s="76">
        <f>'2.คะแนนปฏิบัติ'!U67</f>
        <v>0</v>
      </c>
      <c r="O67" s="77">
        <f>'2.คะแนนปฏิบัติ'!V67</f>
        <v>0</v>
      </c>
      <c r="P67" s="84">
        <f>'2.คะแนนปฏิบัติ'!W67</f>
        <v>0</v>
      </c>
      <c r="Q67" s="64" t="str">
        <f t="shared" si="1"/>
        <v>F</v>
      </c>
      <c r="R67" s="26"/>
      <c r="S67" s="26"/>
    </row>
    <row r="68" spans="1:19" ht="33" customHeight="1">
      <c r="A68" s="25">
        <f>'2.คะแนนปฏิบัติ'!A68</f>
        <v>54</v>
      </c>
      <c r="B68" s="41">
        <f>'2.คะแนนปฏิบัติ'!B68</f>
        <v>0</v>
      </c>
      <c r="C68" s="41">
        <f>'2.คะแนนปฏิบัติ'!C68</f>
        <v>0</v>
      </c>
      <c r="D68" s="41">
        <f>'2.คะแนนปฏิบัติ'!D68</f>
        <v>0</v>
      </c>
      <c r="E68" s="41">
        <f>'2.คะแนนปฏิบัติ'!E68</f>
        <v>0</v>
      </c>
      <c r="F68" s="76">
        <f>'2.คะแนนปฏิบัติ'!M68</f>
        <v>0</v>
      </c>
      <c r="G68" s="76">
        <f>'2.คะแนนปฏิบัติ'!N68</f>
        <v>0</v>
      </c>
      <c r="H68" s="76">
        <f>'2.คะแนนปฏิบัติ'!O68</f>
        <v>0</v>
      </c>
      <c r="I68" s="76">
        <f>'2.คะแนนปฏิบัติ'!P68</f>
        <v>0</v>
      </c>
      <c r="J68" s="76">
        <f>'2.คะแนนปฏิบัติ'!Q68</f>
        <v>0</v>
      </c>
      <c r="K68" s="76">
        <f>'2.คะแนนปฏิบัติ'!R68</f>
        <v>0</v>
      </c>
      <c r="L68" s="76">
        <f>'2.คะแนนปฏิบัติ'!S68</f>
        <v>0</v>
      </c>
      <c r="M68" s="76">
        <f>'2.คะแนนปฏิบัติ'!T68</f>
        <v>0</v>
      </c>
      <c r="N68" s="76">
        <f>'2.คะแนนปฏิบัติ'!U68</f>
        <v>0</v>
      </c>
      <c r="O68" s="77">
        <f>'2.คะแนนปฏิบัติ'!V68</f>
        <v>0</v>
      </c>
      <c r="P68" s="84">
        <f>'2.คะแนนปฏิบัติ'!W68</f>
        <v>0</v>
      </c>
      <c r="Q68" s="64" t="str">
        <f t="shared" si="1"/>
        <v>F</v>
      </c>
      <c r="R68" s="26"/>
      <c r="S68" s="26"/>
    </row>
    <row r="69" spans="1:19" ht="30" customHeight="1">
      <c r="A69" s="25">
        <f>'2.คะแนนปฏิบัติ'!A69</f>
        <v>55</v>
      </c>
      <c r="B69" s="41">
        <f>'2.คะแนนปฏิบัติ'!B69</f>
        <v>0</v>
      </c>
      <c r="C69" s="41">
        <f>'2.คะแนนปฏิบัติ'!C69</f>
        <v>0</v>
      </c>
      <c r="D69" s="41">
        <f>'2.คะแนนปฏิบัติ'!D69</f>
        <v>0</v>
      </c>
      <c r="E69" s="41">
        <f>'2.คะแนนปฏิบัติ'!E69</f>
        <v>0</v>
      </c>
      <c r="F69" s="76">
        <f>'2.คะแนนปฏิบัติ'!M69</f>
        <v>0</v>
      </c>
      <c r="G69" s="76">
        <f>'2.คะแนนปฏิบัติ'!N69</f>
        <v>0</v>
      </c>
      <c r="H69" s="76">
        <f>'2.คะแนนปฏิบัติ'!O69</f>
        <v>0</v>
      </c>
      <c r="I69" s="76">
        <f>'2.คะแนนปฏิบัติ'!P69</f>
        <v>0</v>
      </c>
      <c r="J69" s="76">
        <f>'2.คะแนนปฏิบัติ'!Q69</f>
        <v>0</v>
      </c>
      <c r="K69" s="76">
        <f>'2.คะแนนปฏิบัติ'!R69</f>
        <v>0</v>
      </c>
      <c r="L69" s="76">
        <f>'2.คะแนนปฏิบัติ'!S69</f>
        <v>0</v>
      </c>
      <c r="M69" s="76">
        <f>'2.คะแนนปฏิบัติ'!T69</f>
        <v>0</v>
      </c>
      <c r="N69" s="76">
        <f>'2.คะแนนปฏิบัติ'!U69</f>
        <v>0</v>
      </c>
      <c r="O69" s="77">
        <f>'2.คะแนนปฏิบัติ'!V69</f>
        <v>0</v>
      </c>
      <c r="P69" s="84">
        <f>'2.คะแนนปฏิบัติ'!W69</f>
        <v>0</v>
      </c>
      <c r="Q69" s="64" t="str">
        <f t="shared" si="1"/>
        <v>F</v>
      </c>
      <c r="R69" s="26"/>
      <c r="S69" s="26"/>
    </row>
    <row r="70" spans="1:19" ht="27" customHeight="1">
      <c r="A70" s="25">
        <f>'2.คะแนนปฏิบัติ'!A70</f>
        <v>56</v>
      </c>
      <c r="B70" s="41">
        <f>'2.คะแนนปฏิบัติ'!B70</f>
        <v>0</v>
      </c>
      <c r="C70" s="41">
        <f>'2.คะแนนปฏิบัติ'!C70</f>
        <v>0</v>
      </c>
      <c r="D70" s="41">
        <f>'2.คะแนนปฏิบัติ'!D70</f>
        <v>0</v>
      </c>
      <c r="E70" s="41">
        <f>'2.คะแนนปฏิบัติ'!E70</f>
        <v>0</v>
      </c>
      <c r="F70" s="76">
        <f>'2.คะแนนปฏิบัติ'!M70</f>
        <v>0</v>
      </c>
      <c r="G70" s="76">
        <f>'2.คะแนนปฏิบัติ'!N70</f>
        <v>0</v>
      </c>
      <c r="H70" s="76">
        <f>'2.คะแนนปฏิบัติ'!O70</f>
        <v>0</v>
      </c>
      <c r="I70" s="76">
        <f>'2.คะแนนปฏิบัติ'!P70</f>
        <v>0</v>
      </c>
      <c r="J70" s="76">
        <f>'2.คะแนนปฏิบัติ'!Q70</f>
        <v>0</v>
      </c>
      <c r="K70" s="76">
        <f>'2.คะแนนปฏิบัติ'!R70</f>
        <v>0</v>
      </c>
      <c r="L70" s="76">
        <f>'2.คะแนนปฏิบัติ'!S70</f>
        <v>0</v>
      </c>
      <c r="M70" s="76">
        <f>'2.คะแนนปฏิบัติ'!T70</f>
        <v>0</v>
      </c>
      <c r="N70" s="76">
        <f>'2.คะแนนปฏิบัติ'!U70</f>
        <v>0</v>
      </c>
      <c r="O70" s="77">
        <f>'2.คะแนนปฏิบัติ'!V70</f>
        <v>0</v>
      </c>
      <c r="P70" s="84">
        <f>'2.คะแนนปฏิบัติ'!W70</f>
        <v>0</v>
      </c>
      <c r="Q70" s="64" t="str">
        <f t="shared" si="1"/>
        <v>F</v>
      </c>
      <c r="R70" s="26"/>
      <c r="S70" s="26"/>
    </row>
    <row r="71" spans="1:19" ht="23.4" customHeight="1">
      <c r="A71" s="25">
        <f>'2.คะแนนปฏิบัติ'!A71</f>
        <v>57</v>
      </c>
      <c r="B71" s="41">
        <f>'2.คะแนนปฏิบัติ'!B71</f>
        <v>0</v>
      </c>
      <c r="C71" s="41">
        <f>'2.คะแนนปฏิบัติ'!C71</f>
        <v>0</v>
      </c>
      <c r="D71" s="41">
        <f>'2.คะแนนปฏิบัติ'!D71</f>
        <v>0</v>
      </c>
      <c r="E71" s="41">
        <f>'2.คะแนนปฏิบัติ'!E71</f>
        <v>0</v>
      </c>
      <c r="F71" s="76">
        <f>'2.คะแนนปฏิบัติ'!M71</f>
        <v>0</v>
      </c>
      <c r="G71" s="76">
        <f>'2.คะแนนปฏิบัติ'!N71</f>
        <v>0</v>
      </c>
      <c r="H71" s="76">
        <f>'2.คะแนนปฏิบัติ'!O71</f>
        <v>0</v>
      </c>
      <c r="I71" s="76">
        <f>'2.คะแนนปฏิบัติ'!P71</f>
        <v>0</v>
      </c>
      <c r="J71" s="76">
        <f>'2.คะแนนปฏิบัติ'!Q71</f>
        <v>0</v>
      </c>
      <c r="K71" s="76">
        <f>'2.คะแนนปฏิบัติ'!R71</f>
        <v>0</v>
      </c>
      <c r="L71" s="76">
        <f>'2.คะแนนปฏิบัติ'!S71</f>
        <v>0</v>
      </c>
      <c r="M71" s="76">
        <f>'2.คะแนนปฏิบัติ'!T71</f>
        <v>0</v>
      </c>
      <c r="N71" s="76">
        <f>'2.คะแนนปฏิบัติ'!U71</f>
        <v>0</v>
      </c>
      <c r="O71" s="77">
        <f>'2.คะแนนปฏิบัติ'!V71</f>
        <v>0</v>
      </c>
      <c r="P71" s="84">
        <f>'2.คะแนนปฏิบัติ'!W71</f>
        <v>0</v>
      </c>
      <c r="Q71" s="64" t="str">
        <f t="shared" si="1"/>
        <v>F</v>
      </c>
      <c r="R71" s="26"/>
      <c r="S71" s="26"/>
    </row>
    <row r="72" spans="1:19" ht="26.25" customHeight="1">
      <c r="A72" s="25">
        <f>'2.คะแนนปฏิบัติ'!A72</f>
        <v>58</v>
      </c>
      <c r="B72" s="41">
        <f>'2.คะแนนปฏิบัติ'!B72</f>
        <v>0</v>
      </c>
      <c r="C72" s="41">
        <f>'2.คะแนนปฏิบัติ'!C72</f>
        <v>0</v>
      </c>
      <c r="D72" s="41">
        <f>'2.คะแนนปฏิบัติ'!D72</f>
        <v>0</v>
      </c>
      <c r="E72" s="41">
        <f>'2.คะแนนปฏิบัติ'!E72</f>
        <v>0</v>
      </c>
      <c r="F72" s="76">
        <f>'2.คะแนนปฏิบัติ'!M72</f>
        <v>0</v>
      </c>
      <c r="G72" s="76">
        <f>'2.คะแนนปฏิบัติ'!N72</f>
        <v>0</v>
      </c>
      <c r="H72" s="76">
        <f>'2.คะแนนปฏิบัติ'!O72</f>
        <v>0</v>
      </c>
      <c r="I72" s="76">
        <f>'2.คะแนนปฏิบัติ'!P72</f>
        <v>0</v>
      </c>
      <c r="J72" s="76">
        <f>'2.คะแนนปฏิบัติ'!Q72</f>
        <v>0</v>
      </c>
      <c r="K72" s="76">
        <f>'2.คะแนนปฏิบัติ'!R72</f>
        <v>0</v>
      </c>
      <c r="L72" s="76">
        <f>'2.คะแนนปฏิบัติ'!S72</f>
        <v>0</v>
      </c>
      <c r="M72" s="76">
        <f>'2.คะแนนปฏิบัติ'!T72</f>
        <v>0</v>
      </c>
      <c r="N72" s="76">
        <f>'2.คะแนนปฏิบัติ'!U72</f>
        <v>0</v>
      </c>
      <c r="O72" s="77">
        <f>'2.คะแนนปฏิบัติ'!V72</f>
        <v>0</v>
      </c>
      <c r="P72" s="84">
        <f>'2.คะแนนปฏิบัติ'!W72</f>
        <v>0</v>
      </c>
      <c r="Q72" s="64" t="str">
        <f t="shared" si="1"/>
        <v>F</v>
      </c>
      <c r="R72" s="26"/>
      <c r="S72" s="26"/>
    </row>
    <row r="73" spans="1:19" ht="27" customHeight="1">
      <c r="A73" s="25">
        <f>'2.คะแนนปฏิบัติ'!A73</f>
        <v>59</v>
      </c>
      <c r="B73" s="41">
        <f>'2.คะแนนปฏิบัติ'!B73</f>
        <v>0</v>
      </c>
      <c r="C73" s="41">
        <f>'2.คะแนนปฏิบัติ'!C73</f>
        <v>0</v>
      </c>
      <c r="D73" s="41">
        <f>'2.คะแนนปฏิบัติ'!D73</f>
        <v>0</v>
      </c>
      <c r="E73" s="41">
        <f>'2.คะแนนปฏิบัติ'!E73</f>
        <v>0</v>
      </c>
      <c r="F73" s="76">
        <f>'2.คะแนนปฏิบัติ'!M73</f>
        <v>0</v>
      </c>
      <c r="G73" s="76">
        <f>'2.คะแนนปฏิบัติ'!N73</f>
        <v>0</v>
      </c>
      <c r="H73" s="76">
        <f>'2.คะแนนปฏิบัติ'!O73</f>
        <v>0</v>
      </c>
      <c r="I73" s="76">
        <f>'2.คะแนนปฏิบัติ'!P73</f>
        <v>0</v>
      </c>
      <c r="J73" s="76">
        <f>'2.คะแนนปฏิบัติ'!Q73</f>
        <v>0</v>
      </c>
      <c r="K73" s="76">
        <f>'2.คะแนนปฏิบัติ'!R73</f>
        <v>0</v>
      </c>
      <c r="L73" s="76">
        <f>'2.คะแนนปฏิบัติ'!S73</f>
        <v>0</v>
      </c>
      <c r="M73" s="76">
        <f>'2.คะแนนปฏิบัติ'!T73</f>
        <v>0</v>
      </c>
      <c r="N73" s="76">
        <f>'2.คะแนนปฏิบัติ'!U73</f>
        <v>0</v>
      </c>
      <c r="O73" s="77">
        <f>'2.คะแนนปฏิบัติ'!V73</f>
        <v>0</v>
      </c>
      <c r="P73" s="84">
        <f>'2.คะแนนปฏิบัติ'!W73</f>
        <v>0</v>
      </c>
      <c r="Q73" s="64" t="str">
        <f t="shared" si="1"/>
        <v>F</v>
      </c>
      <c r="R73" s="26"/>
      <c r="S73" s="26"/>
    </row>
    <row r="74" spans="1:19" ht="26.25" customHeight="1">
      <c r="A74" s="25">
        <f>'2.คะแนนปฏิบัติ'!A74</f>
        <v>60</v>
      </c>
      <c r="B74" s="41">
        <f>'2.คะแนนปฏิบัติ'!B74</f>
        <v>0</v>
      </c>
      <c r="C74" s="41">
        <f>'2.คะแนนปฏิบัติ'!C74</f>
        <v>0</v>
      </c>
      <c r="D74" s="41">
        <f>'2.คะแนนปฏิบัติ'!D74</f>
        <v>0</v>
      </c>
      <c r="E74" s="41">
        <f>'2.คะแนนปฏิบัติ'!E74</f>
        <v>0</v>
      </c>
      <c r="F74" s="76">
        <f>'2.คะแนนปฏิบัติ'!M74</f>
        <v>0</v>
      </c>
      <c r="G74" s="76">
        <f>'2.คะแนนปฏิบัติ'!N74</f>
        <v>0</v>
      </c>
      <c r="H74" s="76">
        <f>'2.คะแนนปฏิบัติ'!O74</f>
        <v>0</v>
      </c>
      <c r="I74" s="76">
        <f>'2.คะแนนปฏิบัติ'!P74</f>
        <v>0</v>
      </c>
      <c r="J74" s="76">
        <f>'2.คะแนนปฏิบัติ'!Q74</f>
        <v>0</v>
      </c>
      <c r="K74" s="76">
        <f>'2.คะแนนปฏิบัติ'!R74</f>
        <v>0</v>
      </c>
      <c r="L74" s="76">
        <f>'2.คะแนนปฏิบัติ'!S74</f>
        <v>0</v>
      </c>
      <c r="M74" s="76">
        <f>'2.คะแนนปฏิบัติ'!T74</f>
        <v>0</v>
      </c>
      <c r="N74" s="76">
        <f>'2.คะแนนปฏิบัติ'!U74</f>
        <v>0</v>
      </c>
      <c r="O74" s="77">
        <f>'2.คะแนนปฏิบัติ'!V74</f>
        <v>0</v>
      </c>
      <c r="P74" s="84">
        <f>'2.คะแนนปฏิบัติ'!W74</f>
        <v>0</v>
      </c>
      <c r="Q74" s="64" t="str">
        <f t="shared" si="1"/>
        <v>F</v>
      </c>
      <c r="R74" s="26"/>
      <c r="S74" s="26"/>
    </row>
    <row r="75" spans="1:19" ht="29.25" customHeight="1">
      <c r="A75" s="25">
        <f>'2.คะแนนปฏิบัติ'!A75</f>
        <v>61</v>
      </c>
      <c r="B75" s="41">
        <f>'2.คะแนนปฏิบัติ'!B75</f>
        <v>0</v>
      </c>
      <c r="C75" s="41">
        <f>'2.คะแนนปฏิบัติ'!C75</f>
        <v>0</v>
      </c>
      <c r="D75" s="41">
        <f>'2.คะแนนปฏิบัติ'!D75</f>
        <v>0</v>
      </c>
      <c r="E75" s="41">
        <f>'2.คะแนนปฏิบัติ'!E75</f>
        <v>0</v>
      </c>
      <c r="F75" s="76">
        <f>'2.คะแนนปฏิบัติ'!M75</f>
        <v>0</v>
      </c>
      <c r="G75" s="76">
        <f>'2.คะแนนปฏิบัติ'!N75</f>
        <v>0</v>
      </c>
      <c r="H75" s="76">
        <f>'2.คะแนนปฏิบัติ'!O75</f>
        <v>0</v>
      </c>
      <c r="I75" s="76">
        <f>'2.คะแนนปฏิบัติ'!P75</f>
        <v>0</v>
      </c>
      <c r="J75" s="76">
        <f>'2.คะแนนปฏิบัติ'!Q75</f>
        <v>0</v>
      </c>
      <c r="K75" s="76">
        <f>'2.คะแนนปฏิบัติ'!R75</f>
        <v>0</v>
      </c>
      <c r="L75" s="76">
        <f>'2.คะแนนปฏิบัติ'!S75</f>
        <v>0</v>
      </c>
      <c r="M75" s="76">
        <f>'2.คะแนนปฏิบัติ'!T75</f>
        <v>0</v>
      </c>
      <c r="N75" s="76">
        <f>'2.คะแนนปฏิบัติ'!U75</f>
        <v>0</v>
      </c>
      <c r="O75" s="77">
        <f>'2.คะแนนปฏิบัติ'!V75</f>
        <v>0</v>
      </c>
      <c r="P75" s="84">
        <f>'2.คะแนนปฏิบัติ'!W75</f>
        <v>0</v>
      </c>
      <c r="Q75" s="64" t="str">
        <f t="shared" si="1"/>
        <v>F</v>
      </c>
      <c r="R75" s="26"/>
      <c r="S75" s="26"/>
    </row>
    <row r="76" spans="1:19" ht="26.25" customHeight="1">
      <c r="A76" s="25">
        <f>'2.คะแนนปฏิบัติ'!A76</f>
        <v>62</v>
      </c>
      <c r="B76" s="41">
        <f>'2.คะแนนปฏิบัติ'!B76</f>
        <v>0</v>
      </c>
      <c r="C76" s="41">
        <f>'2.คะแนนปฏิบัติ'!C76</f>
        <v>0</v>
      </c>
      <c r="D76" s="41">
        <f>'2.คะแนนปฏิบัติ'!D76</f>
        <v>0</v>
      </c>
      <c r="E76" s="41">
        <f>'2.คะแนนปฏิบัติ'!E76</f>
        <v>0</v>
      </c>
      <c r="F76" s="76">
        <f>'2.คะแนนปฏิบัติ'!M76</f>
        <v>0</v>
      </c>
      <c r="G76" s="76">
        <f>'2.คะแนนปฏิบัติ'!N76</f>
        <v>0</v>
      </c>
      <c r="H76" s="76">
        <f>'2.คะแนนปฏิบัติ'!O76</f>
        <v>0</v>
      </c>
      <c r="I76" s="76">
        <f>'2.คะแนนปฏิบัติ'!P76</f>
        <v>0</v>
      </c>
      <c r="J76" s="76">
        <f>'2.คะแนนปฏิบัติ'!Q76</f>
        <v>0</v>
      </c>
      <c r="K76" s="76">
        <f>'2.คะแนนปฏิบัติ'!R76</f>
        <v>0</v>
      </c>
      <c r="L76" s="76">
        <f>'2.คะแนนปฏิบัติ'!S76</f>
        <v>0</v>
      </c>
      <c r="M76" s="76">
        <f>'2.คะแนนปฏิบัติ'!T76</f>
        <v>0</v>
      </c>
      <c r="N76" s="76">
        <f>'2.คะแนนปฏิบัติ'!U76</f>
        <v>0</v>
      </c>
      <c r="O76" s="77">
        <f>'2.คะแนนปฏิบัติ'!V76</f>
        <v>0</v>
      </c>
      <c r="P76" s="84">
        <f>'2.คะแนนปฏิบัติ'!W76</f>
        <v>0</v>
      </c>
      <c r="Q76" s="64" t="str">
        <f t="shared" si="1"/>
        <v>F</v>
      </c>
      <c r="R76" s="26"/>
      <c r="S76" s="26"/>
    </row>
    <row r="77" spans="1:19" ht="30" customHeight="1">
      <c r="A77" s="25">
        <f>'2.คะแนนปฏิบัติ'!A77</f>
        <v>63</v>
      </c>
      <c r="B77" s="41">
        <f>'2.คะแนนปฏิบัติ'!B77</f>
        <v>0</v>
      </c>
      <c r="C77" s="41">
        <f>'2.คะแนนปฏิบัติ'!C77</f>
        <v>0</v>
      </c>
      <c r="D77" s="41">
        <f>'2.คะแนนปฏิบัติ'!D77</f>
        <v>0</v>
      </c>
      <c r="E77" s="41">
        <f>'2.คะแนนปฏิบัติ'!E77</f>
        <v>0</v>
      </c>
      <c r="F77" s="76">
        <f>'2.คะแนนปฏิบัติ'!M77</f>
        <v>0</v>
      </c>
      <c r="G77" s="76">
        <f>'2.คะแนนปฏิบัติ'!N77</f>
        <v>0</v>
      </c>
      <c r="H77" s="76">
        <f>'2.คะแนนปฏิบัติ'!O77</f>
        <v>0</v>
      </c>
      <c r="I77" s="76">
        <f>'2.คะแนนปฏิบัติ'!P77</f>
        <v>0</v>
      </c>
      <c r="J77" s="76">
        <f>'2.คะแนนปฏิบัติ'!Q77</f>
        <v>0</v>
      </c>
      <c r="K77" s="76">
        <f>'2.คะแนนปฏิบัติ'!R77</f>
        <v>0</v>
      </c>
      <c r="L77" s="76">
        <f>'2.คะแนนปฏิบัติ'!S77</f>
        <v>0</v>
      </c>
      <c r="M77" s="76">
        <f>'2.คะแนนปฏิบัติ'!T77</f>
        <v>0</v>
      </c>
      <c r="N77" s="76">
        <f>'2.คะแนนปฏิบัติ'!U77</f>
        <v>0</v>
      </c>
      <c r="O77" s="77">
        <f>'2.คะแนนปฏิบัติ'!V77</f>
        <v>0</v>
      </c>
      <c r="P77" s="84">
        <f>'2.คะแนนปฏิบัติ'!W77</f>
        <v>0</v>
      </c>
      <c r="Q77" s="64" t="str">
        <f t="shared" si="1"/>
        <v>F</v>
      </c>
      <c r="R77" s="26"/>
      <c r="S77" s="26"/>
    </row>
    <row r="78" spans="1:19" ht="28.5" customHeight="1">
      <c r="A78" s="25">
        <f>'2.คะแนนปฏิบัติ'!A78</f>
        <v>64</v>
      </c>
      <c r="B78" s="41">
        <f>'2.คะแนนปฏิบัติ'!B78</f>
        <v>0</v>
      </c>
      <c r="C78" s="41">
        <f>'2.คะแนนปฏิบัติ'!C78</f>
        <v>0</v>
      </c>
      <c r="D78" s="41">
        <f>'2.คะแนนปฏิบัติ'!D78</f>
        <v>0</v>
      </c>
      <c r="E78" s="41">
        <f>'2.คะแนนปฏิบัติ'!E78</f>
        <v>0</v>
      </c>
      <c r="F78" s="76">
        <f>'2.คะแนนปฏิบัติ'!M78</f>
        <v>0</v>
      </c>
      <c r="G78" s="76">
        <f>'2.คะแนนปฏิบัติ'!N78</f>
        <v>0</v>
      </c>
      <c r="H78" s="76">
        <f>'2.คะแนนปฏิบัติ'!O78</f>
        <v>0</v>
      </c>
      <c r="I78" s="76">
        <f>'2.คะแนนปฏิบัติ'!P78</f>
        <v>0</v>
      </c>
      <c r="J78" s="76">
        <f>'2.คะแนนปฏิบัติ'!Q78</f>
        <v>0</v>
      </c>
      <c r="K78" s="76">
        <f>'2.คะแนนปฏิบัติ'!R78</f>
        <v>0</v>
      </c>
      <c r="L78" s="76">
        <f>'2.คะแนนปฏิบัติ'!S78</f>
        <v>0</v>
      </c>
      <c r="M78" s="76">
        <f>'2.คะแนนปฏิบัติ'!T78</f>
        <v>0</v>
      </c>
      <c r="N78" s="76">
        <f>'2.คะแนนปฏิบัติ'!U78</f>
        <v>0</v>
      </c>
      <c r="O78" s="77">
        <f>'2.คะแนนปฏิบัติ'!V78</f>
        <v>0</v>
      </c>
      <c r="P78" s="84">
        <f>'2.คะแนนปฏิบัติ'!W78</f>
        <v>0</v>
      </c>
      <c r="Q78" s="64" t="str">
        <f t="shared" si="1"/>
        <v>F</v>
      </c>
      <c r="R78" s="26"/>
      <c r="S78" s="26"/>
    </row>
    <row r="79" spans="1:19" ht="30" customHeight="1">
      <c r="A79" s="25">
        <f>'2.คะแนนปฏิบัติ'!A79</f>
        <v>65</v>
      </c>
      <c r="B79" s="41">
        <f>'2.คะแนนปฏิบัติ'!B79</f>
        <v>0</v>
      </c>
      <c r="C79" s="41">
        <f>'2.คะแนนปฏิบัติ'!C79</f>
        <v>0</v>
      </c>
      <c r="D79" s="41">
        <f>'2.คะแนนปฏิบัติ'!D79</f>
        <v>0</v>
      </c>
      <c r="E79" s="41">
        <f>'2.คะแนนปฏิบัติ'!E79</f>
        <v>0</v>
      </c>
      <c r="F79" s="76">
        <f>'2.คะแนนปฏิบัติ'!M79</f>
        <v>0</v>
      </c>
      <c r="G79" s="76">
        <f>'2.คะแนนปฏิบัติ'!N79</f>
        <v>0</v>
      </c>
      <c r="H79" s="76">
        <f>'2.คะแนนปฏิบัติ'!O79</f>
        <v>0</v>
      </c>
      <c r="I79" s="76">
        <f>'2.คะแนนปฏิบัติ'!P79</f>
        <v>0</v>
      </c>
      <c r="J79" s="76">
        <f>'2.คะแนนปฏิบัติ'!Q79</f>
        <v>0</v>
      </c>
      <c r="K79" s="76">
        <f>'2.คะแนนปฏิบัติ'!R79</f>
        <v>0</v>
      </c>
      <c r="L79" s="76">
        <f>'2.คะแนนปฏิบัติ'!S79</f>
        <v>0</v>
      </c>
      <c r="M79" s="76">
        <f>'2.คะแนนปฏิบัติ'!T79</f>
        <v>0</v>
      </c>
      <c r="N79" s="76">
        <f>'2.คะแนนปฏิบัติ'!U79</f>
        <v>0</v>
      </c>
      <c r="O79" s="77">
        <f>'2.คะแนนปฏิบัติ'!V79</f>
        <v>0</v>
      </c>
      <c r="P79" s="84">
        <f>'2.คะแนนปฏิบัติ'!W79</f>
        <v>0</v>
      </c>
      <c r="Q79" s="64" t="str">
        <f t="shared" si="1"/>
        <v>F</v>
      </c>
      <c r="R79" s="26"/>
      <c r="S79" s="26"/>
    </row>
    <row r="80" spans="1:19" ht="25.5" customHeight="1">
      <c r="A80" s="25">
        <f>'2.คะแนนปฏิบัติ'!A80</f>
        <v>66</v>
      </c>
      <c r="B80" s="41">
        <f>'2.คะแนนปฏิบัติ'!B80</f>
        <v>0</v>
      </c>
      <c r="C80" s="41">
        <f>'2.คะแนนปฏิบัติ'!C80</f>
        <v>0</v>
      </c>
      <c r="D80" s="41">
        <f>'2.คะแนนปฏิบัติ'!D80</f>
        <v>0</v>
      </c>
      <c r="E80" s="41">
        <f>'2.คะแนนปฏิบัติ'!E80</f>
        <v>0</v>
      </c>
      <c r="F80" s="76">
        <f>'2.คะแนนปฏิบัติ'!M80</f>
        <v>0</v>
      </c>
      <c r="G80" s="76">
        <f>'2.คะแนนปฏิบัติ'!N80</f>
        <v>0</v>
      </c>
      <c r="H80" s="76">
        <f>'2.คะแนนปฏิบัติ'!O80</f>
        <v>0</v>
      </c>
      <c r="I80" s="76">
        <f>'2.คะแนนปฏิบัติ'!P80</f>
        <v>0</v>
      </c>
      <c r="J80" s="76">
        <f>'2.คะแนนปฏิบัติ'!Q80</f>
        <v>0</v>
      </c>
      <c r="K80" s="76">
        <f>'2.คะแนนปฏิบัติ'!R80</f>
        <v>0</v>
      </c>
      <c r="L80" s="76">
        <f>'2.คะแนนปฏิบัติ'!S80</f>
        <v>0</v>
      </c>
      <c r="M80" s="76">
        <f>'2.คะแนนปฏิบัติ'!T80</f>
        <v>0</v>
      </c>
      <c r="N80" s="76">
        <f>'2.คะแนนปฏิบัติ'!U80</f>
        <v>0</v>
      </c>
      <c r="O80" s="77">
        <f>'2.คะแนนปฏิบัติ'!V80</f>
        <v>0</v>
      </c>
      <c r="P80" s="84">
        <f>'2.คะแนนปฏิบัติ'!W80</f>
        <v>0</v>
      </c>
      <c r="Q80" s="64" t="str">
        <f t="shared" ref="Q80:Q143" si="2">IF($P80&gt;=90,"A",IF($P80&gt;=85,"B+",IF($P80&gt;=80,"B",IF($P80&gt;=75,"C+",IF($P80&gt;=70,"C",IF($P80&gt;=65,"D+",IF($P80&gt;=60,"D",IF($P80&lt;60,"F"))))))))</f>
        <v>F</v>
      </c>
      <c r="R80" s="26"/>
      <c r="S80" s="26"/>
    </row>
    <row r="81" spans="1:19" ht="26.25" customHeight="1">
      <c r="A81" s="25">
        <f>'2.คะแนนปฏิบัติ'!A81</f>
        <v>67</v>
      </c>
      <c r="B81" s="41">
        <f>'2.คะแนนปฏิบัติ'!B81</f>
        <v>0</v>
      </c>
      <c r="C81" s="41">
        <f>'2.คะแนนปฏิบัติ'!C81</f>
        <v>0</v>
      </c>
      <c r="D81" s="41">
        <f>'2.คะแนนปฏิบัติ'!D81</f>
        <v>0</v>
      </c>
      <c r="E81" s="41">
        <f>'2.คะแนนปฏิบัติ'!E81</f>
        <v>0</v>
      </c>
      <c r="F81" s="76">
        <f>'2.คะแนนปฏิบัติ'!M81</f>
        <v>0</v>
      </c>
      <c r="G81" s="76">
        <f>'2.คะแนนปฏิบัติ'!N81</f>
        <v>0</v>
      </c>
      <c r="H81" s="76">
        <f>'2.คะแนนปฏิบัติ'!O81</f>
        <v>0</v>
      </c>
      <c r="I81" s="76">
        <f>'2.คะแนนปฏิบัติ'!P81</f>
        <v>0</v>
      </c>
      <c r="J81" s="76">
        <f>'2.คะแนนปฏิบัติ'!Q81</f>
        <v>0</v>
      </c>
      <c r="K81" s="76">
        <f>'2.คะแนนปฏิบัติ'!R81</f>
        <v>0</v>
      </c>
      <c r="L81" s="76">
        <f>'2.คะแนนปฏิบัติ'!S81</f>
        <v>0</v>
      </c>
      <c r="M81" s="76">
        <f>'2.คะแนนปฏิบัติ'!T81</f>
        <v>0</v>
      </c>
      <c r="N81" s="76">
        <f>'2.คะแนนปฏิบัติ'!U81</f>
        <v>0</v>
      </c>
      <c r="O81" s="77">
        <f>'2.คะแนนปฏิบัติ'!V81</f>
        <v>0</v>
      </c>
      <c r="P81" s="84">
        <f>'2.คะแนนปฏิบัติ'!W81</f>
        <v>0</v>
      </c>
      <c r="Q81" s="64" t="str">
        <f t="shared" si="2"/>
        <v>F</v>
      </c>
      <c r="R81" s="26"/>
      <c r="S81" s="26"/>
    </row>
    <row r="82" spans="1:19" ht="22.8" customHeight="1">
      <c r="A82" s="25">
        <f>'2.คะแนนปฏิบัติ'!A82</f>
        <v>68</v>
      </c>
      <c r="B82" s="41">
        <f>'2.คะแนนปฏิบัติ'!B82</f>
        <v>0</v>
      </c>
      <c r="C82" s="41">
        <f>'2.คะแนนปฏิบัติ'!C82</f>
        <v>0</v>
      </c>
      <c r="D82" s="41">
        <f>'2.คะแนนปฏิบัติ'!D82</f>
        <v>0</v>
      </c>
      <c r="E82" s="41">
        <f>'2.คะแนนปฏิบัติ'!E82</f>
        <v>0</v>
      </c>
      <c r="F82" s="76">
        <f>'2.คะแนนปฏิบัติ'!M82</f>
        <v>0</v>
      </c>
      <c r="G82" s="76">
        <f>'2.คะแนนปฏิบัติ'!N82</f>
        <v>0</v>
      </c>
      <c r="H82" s="76">
        <f>'2.คะแนนปฏิบัติ'!O82</f>
        <v>0</v>
      </c>
      <c r="I82" s="76">
        <f>'2.คะแนนปฏิบัติ'!P82</f>
        <v>0</v>
      </c>
      <c r="J82" s="76">
        <f>'2.คะแนนปฏิบัติ'!Q82</f>
        <v>0</v>
      </c>
      <c r="K82" s="76">
        <f>'2.คะแนนปฏิบัติ'!R82</f>
        <v>0</v>
      </c>
      <c r="L82" s="76">
        <f>'2.คะแนนปฏิบัติ'!S82</f>
        <v>0</v>
      </c>
      <c r="M82" s="76">
        <f>'2.คะแนนปฏิบัติ'!T82</f>
        <v>0</v>
      </c>
      <c r="N82" s="76">
        <f>'2.คะแนนปฏิบัติ'!U82</f>
        <v>0</v>
      </c>
      <c r="O82" s="77">
        <f>'2.คะแนนปฏิบัติ'!V82</f>
        <v>0</v>
      </c>
      <c r="P82" s="84">
        <f>'2.คะแนนปฏิบัติ'!W82</f>
        <v>0</v>
      </c>
      <c r="Q82" s="64" t="str">
        <f t="shared" si="2"/>
        <v>F</v>
      </c>
      <c r="R82" s="26"/>
      <c r="S82" s="26"/>
    </row>
    <row r="83" spans="1:19" ht="26.25" customHeight="1">
      <c r="A83" s="25">
        <f>'2.คะแนนปฏิบัติ'!A83</f>
        <v>69</v>
      </c>
      <c r="B83" s="41">
        <f>'2.คะแนนปฏิบัติ'!B83</f>
        <v>0</v>
      </c>
      <c r="C83" s="41">
        <f>'2.คะแนนปฏิบัติ'!C83</f>
        <v>0</v>
      </c>
      <c r="D83" s="41">
        <f>'2.คะแนนปฏิบัติ'!D83</f>
        <v>0</v>
      </c>
      <c r="E83" s="41">
        <f>'2.คะแนนปฏิบัติ'!E83</f>
        <v>0</v>
      </c>
      <c r="F83" s="76">
        <f>'2.คะแนนปฏิบัติ'!M83</f>
        <v>0</v>
      </c>
      <c r="G83" s="76">
        <f>'2.คะแนนปฏิบัติ'!N83</f>
        <v>0</v>
      </c>
      <c r="H83" s="76">
        <f>'2.คะแนนปฏิบัติ'!O83</f>
        <v>0</v>
      </c>
      <c r="I83" s="76">
        <f>'2.คะแนนปฏิบัติ'!P83</f>
        <v>0</v>
      </c>
      <c r="J83" s="76">
        <f>'2.คะแนนปฏิบัติ'!Q83</f>
        <v>0</v>
      </c>
      <c r="K83" s="76">
        <f>'2.คะแนนปฏิบัติ'!R83</f>
        <v>0</v>
      </c>
      <c r="L83" s="76">
        <f>'2.คะแนนปฏิบัติ'!S83</f>
        <v>0</v>
      </c>
      <c r="M83" s="76">
        <f>'2.คะแนนปฏิบัติ'!T83</f>
        <v>0</v>
      </c>
      <c r="N83" s="76">
        <f>'2.คะแนนปฏิบัติ'!U83</f>
        <v>0</v>
      </c>
      <c r="O83" s="77">
        <f>'2.คะแนนปฏิบัติ'!V83</f>
        <v>0</v>
      </c>
      <c r="P83" s="84">
        <f>'2.คะแนนปฏิบัติ'!W83</f>
        <v>0</v>
      </c>
      <c r="Q83" s="64" t="str">
        <f t="shared" si="2"/>
        <v>F</v>
      </c>
      <c r="R83" s="26"/>
      <c r="S83" s="26"/>
    </row>
    <row r="84" spans="1:19" ht="27.75" customHeight="1">
      <c r="A84" s="25">
        <f>'2.คะแนนปฏิบัติ'!A84</f>
        <v>70</v>
      </c>
      <c r="B84" s="41">
        <f>'2.คะแนนปฏิบัติ'!B84</f>
        <v>0</v>
      </c>
      <c r="C84" s="41">
        <f>'2.คะแนนปฏิบัติ'!C84</f>
        <v>0</v>
      </c>
      <c r="D84" s="41">
        <f>'2.คะแนนปฏิบัติ'!D84</f>
        <v>0</v>
      </c>
      <c r="E84" s="41">
        <f>'2.คะแนนปฏิบัติ'!E84</f>
        <v>0</v>
      </c>
      <c r="F84" s="76">
        <f>'2.คะแนนปฏิบัติ'!M84</f>
        <v>0</v>
      </c>
      <c r="G84" s="76">
        <f>'2.คะแนนปฏิบัติ'!N84</f>
        <v>0</v>
      </c>
      <c r="H84" s="76">
        <f>'2.คะแนนปฏิบัติ'!O84</f>
        <v>0</v>
      </c>
      <c r="I84" s="76">
        <f>'2.คะแนนปฏิบัติ'!P84</f>
        <v>0</v>
      </c>
      <c r="J84" s="76">
        <f>'2.คะแนนปฏิบัติ'!Q84</f>
        <v>0</v>
      </c>
      <c r="K84" s="76">
        <f>'2.คะแนนปฏิบัติ'!R84</f>
        <v>0</v>
      </c>
      <c r="L84" s="76">
        <f>'2.คะแนนปฏิบัติ'!S84</f>
        <v>0</v>
      </c>
      <c r="M84" s="76">
        <f>'2.คะแนนปฏิบัติ'!T84</f>
        <v>0</v>
      </c>
      <c r="N84" s="76">
        <f>'2.คะแนนปฏิบัติ'!U84</f>
        <v>0</v>
      </c>
      <c r="O84" s="77">
        <f>'2.คะแนนปฏิบัติ'!V84</f>
        <v>0</v>
      </c>
      <c r="P84" s="84">
        <f>'2.คะแนนปฏิบัติ'!W84</f>
        <v>0</v>
      </c>
      <c r="Q84" s="64" t="str">
        <f t="shared" si="2"/>
        <v>F</v>
      </c>
      <c r="R84" s="26"/>
      <c r="S84" s="26"/>
    </row>
    <row r="85" spans="1:19" ht="30.75" customHeight="1">
      <c r="A85" s="25">
        <f>'2.คะแนนปฏิบัติ'!A85</f>
        <v>71</v>
      </c>
      <c r="B85" s="41">
        <f>'2.คะแนนปฏิบัติ'!B85</f>
        <v>0</v>
      </c>
      <c r="C85" s="41">
        <f>'2.คะแนนปฏิบัติ'!C85</f>
        <v>0</v>
      </c>
      <c r="D85" s="41">
        <f>'2.คะแนนปฏิบัติ'!D85</f>
        <v>0</v>
      </c>
      <c r="E85" s="41">
        <f>'2.คะแนนปฏิบัติ'!E85</f>
        <v>0</v>
      </c>
      <c r="F85" s="76">
        <f>'2.คะแนนปฏิบัติ'!M85</f>
        <v>0</v>
      </c>
      <c r="G85" s="76">
        <f>'2.คะแนนปฏิบัติ'!N85</f>
        <v>0</v>
      </c>
      <c r="H85" s="76">
        <f>'2.คะแนนปฏิบัติ'!O85</f>
        <v>0</v>
      </c>
      <c r="I85" s="76">
        <f>'2.คะแนนปฏิบัติ'!P85</f>
        <v>0</v>
      </c>
      <c r="J85" s="76">
        <f>'2.คะแนนปฏิบัติ'!Q85</f>
        <v>0</v>
      </c>
      <c r="K85" s="76">
        <f>'2.คะแนนปฏิบัติ'!R85</f>
        <v>0</v>
      </c>
      <c r="L85" s="76">
        <f>'2.คะแนนปฏิบัติ'!S85</f>
        <v>0</v>
      </c>
      <c r="M85" s="76">
        <f>'2.คะแนนปฏิบัติ'!T85</f>
        <v>0</v>
      </c>
      <c r="N85" s="76">
        <f>'2.คะแนนปฏิบัติ'!U85</f>
        <v>0</v>
      </c>
      <c r="O85" s="77">
        <f>'2.คะแนนปฏิบัติ'!V85</f>
        <v>0</v>
      </c>
      <c r="P85" s="84">
        <f>'2.คะแนนปฏิบัติ'!W85</f>
        <v>0</v>
      </c>
      <c r="Q85" s="64" t="str">
        <f t="shared" si="2"/>
        <v>F</v>
      </c>
      <c r="R85" s="26"/>
      <c r="S85" s="26"/>
    </row>
    <row r="86" spans="1:19" ht="30" customHeight="1">
      <c r="A86" s="25">
        <f>'2.คะแนนปฏิบัติ'!A86</f>
        <v>72</v>
      </c>
      <c r="B86" s="41">
        <f>'2.คะแนนปฏิบัติ'!B86</f>
        <v>0</v>
      </c>
      <c r="C86" s="41">
        <f>'2.คะแนนปฏิบัติ'!C86</f>
        <v>0</v>
      </c>
      <c r="D86" s="41">
        <f>'2.คะแนนปฏิบัติ'!D86</f>
        <v>0</v>
      </c>
      <c r="E86" s="41">
        <f>'2.คะแนนปฏิบัติ'!E86</f>
        <v>0</v>
      </c>
      <c r="F86" s="76">
        <f>'2.คะแนนปฏิบัติ'!M86</f>
        <v>0</v>
      </c>
      <c r="G86" s="76">
        <f>'2.คะแนนปฏิบัติ'!N86</f>
        <v>0</v>
      </c>
      <c r="H86" s="76">
        <f>'2.คะแนนปฏิบัติ'!O86</f>
        <v>0</v>
      </c>
      <c r="I86" s="76">
        <f>'2.คะแนนปฏิบัติ'!P86</f>
        <v>0</v>
      </c>
      <c r="J86" s="76">
        <f>'2.คะแนนปฏิบัติ'!Q86</f>
        <v>0</v>
      </c>
      <c r="K86" s="76">
        <f>'2.คะแนนปฏิบัติ'!R86</f>
        <v>0</v>
      </c>
      <c r="L86" s="76">
        <f>'2.คะแนนปฏิบัติ'!S86</f>
        <v>0</v>
      </c>
      <c r="M86" s="76">
        <f>'2.คะแนนปฏิบัติ'!T86</f>
        <v>0</v>
      </c>
      <c r="N86" s="76">
        <f>'2.คะแนนปฏิบัติ'!U86</f>
        <v>0</v>
      </c>
      <c r="O86" s="77">
        <f>'2.คะแนนปฏิบัติ'!V86</f>
        <v>0</v>
      </c>
      <c r="P86" s="84">
        <f>'2.คะแนนปฏิบัติ'!W86</f>
        <v>0</v>
      </c>
      <c r="Q86" s="64" t="str">
        <f t="shared" si="2"/>
        <v>F</v>
      </c>
      <c r="R86" s="26"/>
      <c r="S86" s="26"/>
    </row>
    <row r="87" spans="1:19" ht="27.75" customHeight="1">
      <c r="A87" s="25">
        <f>'2.คะแนนปฏิบัติ'!A87</f>
        <v>73</v>
      </c>
      <c r="B87" s="41">
        <f>'2.คะแนนปฏิบัติ'!B87</f>
        <v>0</v>
      </c>
      <c r="C87" s="41">
        <f>'2.คะแนนปฏิบัติ'!C87</f>
        <v>0</v>
      </c>
      <c r="D87" s="41">
        <f>'2.คะแนนปฏิบัติ'!D87</f>
        <v>0</v>
      </c>
      <c r="E87" s="41">
        <f>'2.คะแนนปฏิบัติ'!E87</f>
        <v>0</v>
      </c>
      <c r="F87" s="76">
        <f>'2.คะแนนปฏิบัติ'!M87</f>
        <v>0</v>
      </c>
      <c r="G87" s="76">
        <f>'2.คะแนนปฏิบัติ'!N87</f>
        <v>0</v>
      </c>
      <c r="H87" s="76">
        <f>'2.คะแนนปฏิบัติ'!O87</f>
        <v>0</v>
      </c>
      <c r="I87" s="76">
        <f>'2.คะแนนปฏิบัติ'!P87</f>
        <v>0</v>
      </c>
      <c r="J87" s="76">
        <f>'2.คะแนนปฏิบัติ'!Q87</f>
        <v>0</v>
      </c>
      <c r="K87" s="76">
        <f>'2.คะแนนปฏิบัติ'!R87</f>
        <v>0</v>
      </c>
      <c r="L87" s="76">
        <f>'2.คะแนนปฏิบัติ'!S87</f>
        <v>0</v>
      </c>
      <c r="M87" s="76">
        <f>'2.คะแนนปฏิบัติ'!T87</f>
        <v>0</v>
      </c>
      <c r="N87" s="76">
        <f>'2.คะแนนปฏิบัติ'!U87</f>
        <v>0</v>
      </c>
      <c r="O87" s="77">
        <f>'2.คะแนนปฏิบัติ'!V87</f>
        <v>0</v>
      </c>
      <c r="P87" s="84">
        <f>'2.คะแนนปฏิบัติ'!W87</f>
        <v>0</v>
      </c>
      <c r="Q87" s="64" t="str">
        <f t="shared" si="2"/>
        <v>F</v>
      </c>
      <c r="R87" s="26"/>
      <c r="S87" s="26"/>
    </row>
    <row r="88" spans="1:19" ht="29.25" customHeight="1">
      <c r="A88" s="25">
        <f>'2.คะแนนปฏิบัติ'!A88</f>
        <v>74</v>
      </c>
      <c r="B88" s="41">
        <f>'2.คะแนนปฏิบัติ'!B88</f>
        <v>0</v>
      </c>
      <c r="C88" s="41">
        <f>'2.คะแนนปฏิบัติ'!C88</f>
        <v>0</v>
      </c>
      <c r="D88" s="41">
        <f>'2.คะแนนปฏิบัติ'!D88</f>
        <v>0</v>
      </c>
      <c r="E88" s="41">
        <f>'2.คะแนนปฏิบัติ'!E88</f>
        <v>0</v>
      </c>
      <c r="F88" s="76">
        <f>'2.คะแนนปฏิบัติ'!M88</f>
        <v>0</v>
      </c>
      <c r="G88" s="76">
        <f>'2.คะแนนปฏิบัติ'!N88</f>
        <v>0</v>
      </c>
      <c r="H88" s="76">
        <f>'2.คะแนนปฏิบัติ'!O88</f>
        <v>0</v>
      </c>
      <c r="I88" s="76">
        <f>'2.คะแนนปฏิบัติ'!P88</f>
        <v>0</v>
      </c>
      <c r="J88" s="76">
        <f>'2.คะแนนปฏิบัติ'!Q88</f>
        <v>0</v>
      </c>
      <c r="K88" s="76">
        <f>'2.คะแนนปฏิบัติ'!R88</f>
        <v>0</v>
      </c>
      <c r="L88" s="76">
        <f>'2.คะแนนปฏิบัติ'!S88</f>
        <v>0</v>
      </c>
      <c r="M88" s="76">
        <f>'2.คะแนนปฏิบัติ'!T88</f>
        <v>0</v>
      </c>
      <c r="N88" s="76">
        <f>'2.คะแนนปฏิบัติ'!U88</f>
        <v>0</v>
      </c>
      <c r="O88" s="77">
        <f>'2.คะแนนปฏิบัติ'!V88</f>
        <v>0</v>
      </c>
      <c r="P88" s="84">
        <f>'2.คะแนนปฏิบัติ'!W88</f>
        <v>0</v>
      </c>
      <c r="Q88" s="64" t="str">
        <f t="shared" si="2"/>
        <v>F</v>
      </c>
      <c r="R88" s="26"/>
      <c r="S88" s="26"/>
    </row>
    <row r="89" spans="1:19" ht="27" customHeight="1">
      <c r="A89" s="25">
        <f>'2.คะแนนปฏิบัติ'!A89</f>
        <v>75</v>
      </c>
      <c r="B89" s="41">
        <f>'2.คะแนนปฏิบัติ'!B89</f>
        <v>0</v>
      </c>
      <c r="C89" s="41">
        <f>'2.คะแนนปฏิบัติ'!C89</f>
        <v>0</v>
      </c>
      <c r="D89" s="41">
        <f>'2.คะแนนปฏิบัติ'!D89</f>
        <v>0</v>
      </c>
      <c r="E89" s="41">
        <f>'2.คะแนนปฏิบัติ'!E89</f>
        <v>0</v>
      </c>
      <c r="F89" s="76">
        <f>'2.คะแนนปฏิบัติ'!M89</f>
        <v>0</v>
      </c>
      <c r="G89" s="76">
        <f>'2.คะแนนปฏิบัติ'!N89</f>
        <v>0</v>
      </c>
      <c r="H89" s="76">
        <f>'2.คะแนนปฏิบัติ'!O89</f>
        <v>0</v>
      </c>
      <c r="I89" s="76">
        <f>'2.คะแนนปฏิบัติ'!P89</f>
        <v>0</v>
      </c>
      <c r="J89" s="76">
        <f>'2.คะแนนปฏิบัติ'!Q89</f>
        <v>0</v>
      </c>
      <c r="K89" s="76">
        <f>'2.คะแนนปฏิบัติ'!R89</f>
        <v>0</v>
      </c>
      <c r="L89" s="76">
        <f>'2.คะแนนปฏิบัติ'!S89</f>
        <v>0</v>
      </c>
      <c r="M89" s="76">
        <f>'2.คะแนนปฏิบัติ'!T89</f>
        <v>0</v>
      </c>
      <c r="N89" s="76">
        <f>'2.คะแนนปฏิบัติ'!U89</f>
        <v>0</v>
      </c>
      <c r="O89" s="77">
        <f>'2.คะแนนปฏิบัติ'!V89</f>
        <v>0</v>
      </c>
      <c r="P89" s="84">
        <f>'2.คะแนนปฏิบัติ'!W89</f>
        <v>0</v>
      </c>
      <c r="Q89" s="64" t="str">
        <f t="shared" si="2"/>
        <v>F</v>
      </c>
      <c r="R89" s="26"/>
      <c r="S89" s="26"/>
    </row>
    <row r="90" spans="1:19" ht="27.75" customHeight="1">
      <c r="A90" s="25">
        <f>'2.คะแนนปฏิบัติ'!A90</f>
        <v>76</v>
      </c>
      <c r="B90" s="41">
        <f>'2.คะแนนปฏิบัติ'!B90</f>
        <v>0</v>
      </c>
      <c r="C90" s="41">
        <f>'2.คะแนนปฏิบัติ'!C90</f>
        <v>0</v>
      </c>
      <c r="D90" s="41">
        <f>'2.คะแนนปฏิบัติ'!D90</f>
        <v>0</v>
      </c>
      <c r="E90" s="41">
        <f>'2.คะแนนปฏิบัติ'!E90</f>
        <v>0</v>
      </c>
      <c r="F90" s="76">
        <f>'2.คะแนนปฏิบัติ'!M90</f>
        <v>0</v>
      </c>
      <c r="G90" s="76">
        <f>'2.คะแนนปฏิบัติ'!N90</f>
        <v>0</v>
      </c>
      <c r="H90" s="76">
        <f>'2.คะแนนปฏิบัติ'!O90</f>
        <v>0</v>
      </c>
      <c r="I90" s="76">
        <f>'2.คะแนนปฏิบัติ'!P90</f>
        <v>0</v>
      </c>
      <c r="J90" s="76">
        <f>'2.คะแนนปฏิบัติ'!Q90</f>
        <v>0</v>
      </c>
      <c r="K90" s="76">
        <f>'2.คะแนนปฏิบัติ'!R90</f>
        <v>0</v>
      </c>
      <c r="L90" s="76">
        <f>'2.คะแนนปฏิบัติ'!S90</f>
        <v>0</v>
      </c>
      <c r="M90" s="76">
        <f>'2.คะแนนปฏิบัติ'!T90</f>
        <v>0</v>
      </c>
      <c r="N90" s="76">
        <f>'2.คะแนนปฏิบัติ'!U90</f>
        <v>0</v>
      </c>
      <c r="O90" s="77">
        <f>'2.คะแนนปฏิบัติ'!V90</f>
        <v>0</v>
      </c>
      <c r="P90" s="84">
        <f>'2.คะแนนปฏิบัติ'!W90</f>
        <v>0</v>
      </c>
      <c r="Q90" s="64" t="str">
        <f t="shared" si="2"/>
        <v>F</v>
      </c>
      <c r="R90" s="26"/>
      <c r="S90" s="26"/>
    </row>
    <row r="91" spans="1:19" ht="28.5" customHeight="1">
      <c r="A91" s="25">
        <f>'2.คะแนนปฏิบัติ'!A91</f>
        <v>77</v>
      </c>
      <c r="B91" s="41">
        <f>'2.คะแนนปฏิบัติ'!B91</f>
        <v>0</v>
      </c>
      <c r="C91" s="41">
        <f>'2.คะแนนปฏิบัติ'!C91</f>
        <v>0</v>
      </c>
      <c r="D91" s="41">
        <f>'2.คะแนนปฏิบัติ'!D91</f>
        <v>0</v>
      </c>
      <c r="E91" s="41">
        <f>'2.คะแนนปฏิบัติ'!E91</f>
        <v>0</v>
      </c>
      <c r="F91" s="76">
        <f>'2.คะแนนปฏิบัติ'!M91</f>
        <v>0</v>
      </c>
      <c r="G91" s="76">
        <f>'2.คะแนนปฏิบัติ'!N91</f>
        <v>0</v>
      </c>
      <c r="H91" s="76">
        <f>'2.คะแนนปฏิบัติ'!O91</f>
        <v>0</v>
      </c>
      <c r="I91" s="76">
        <f>'2.คะแนนปฏิบัติ'!P91</f>
        <v>0</v>
      </c>
      <c r="J91" s="76">
        <f>'2.คะแนนปฏิบัติ'!Q91</f>
        <v>0</v>
      </c>
      <c r="K91" s="76">
        <f>'2.คะแนนปฏิบัติ'!R91</f>
        <v>0</v>
      </c>
      <c r="L91" s="76">
        <f>'2.คะแนนปฏิบัติ'!S91</f>
        <v>0</v>
      </c>
      <c r="M91" s="76">
        <f>'2.คะแนนปฏิบัติ'!T91</f>
        <v>0</v>
      </c>
      <c r="N91" s="76">
        <f>'2.คะแนนปฏิบัติ'!U91</f>
        <v>0</v>
      </c>
      <c r="O91" s="77">
        <f>'2.คะแนนปฏิบัติ'!V91</f>
        <v>0</v>
      </c>
      <c r="P91" s="84">
        <f>'2.คะแนนปฏิบัติ'!W91</f>
        <v>0</v>
      </c>
      <c r="Q91" s="64" t="str">
        <f t="shared" si="2"/>
        <v>F</v>
      </c>
      <c r="R91" s="26"/>
      <c r="S91" s="26"/>
    </row>
    <row r="92" spans="1:19" ht="23.25" customHeight="1">
      <c r="A92" s="25">
        <f>'2.คะแนนปฏิบัติ'!A92</f>
        <v>78</v>
      </c>
      <c r="B92" s="41">
        <f>'2.คะแนนปฏิบัติ'!B92</f>
        <v>0</v>
      </c>
      <c r="C92" s="41">
        <f>'2.คะแนนปฏิบัติ'!C92</f>
        <v>0</v>
      </c>
      <c r="D92" s="41">
        <f>'2.คะแนนปฏิบัติ'!D92</f>
        <v>0</v>
      </c>
      <c r="E92" s="41">
        <f>'2.คะแนนปฏิบัติ'!E92</f>
        <v>0</v>
      </c>
      <c r="F92" s="76">
        <f>'2.คะแนนปฏิบัติ'!M92</f>
        <v>0</v>
      </c>
      <c r="G92" s="76">
        <f>'2.คะแนนปฏิบัติ'!N92</f>
        <v>0</v>
      </c>
      <c r="H92" s="76">
        <f>'2.คะแนนปฏิบัติ'!O92</f>
        <v>0</v>
      </c>
      <c r="I92" s="76">
        <f>'2.คะแนนปฏิบัติ'!P92</f>
        <v>0</v>
      </c>
      <c r="J92" s="76">
        <f>'2.คะแนนปฏิบัติ'!Q92</f>
        <v>0</v>
      </c>
      <c r="K92" s="76">
        <f>'2.คะแนนปฏิบัติ'!R92</f>
        <v>0</v>
      </c>
      <c r="L92" s="76">
        <f>'2.คะแนนปฏิบัติ'!S92</f>
        <v>0</v>
      </c>
      <c r="M92" s="76">
        <f>'2.คะแนนปฏิบัติ'!T92</f>
        <v>0</v>
      </c>
      <c r="N92" s="76">
        <f>'2.คะแนนปฏิบัติ'!U92</f>
        <v>0</v>
      </c>
      <c r="O92" s="77">
        <f>'2.คะแนนปฏิบัติ'!V92</f>
        <v>0</v>
      </c>
      <c r="P92" s="84">
        <f>'2.คะแนนปฏิบัติ'!W92</f>
        <v>0</v>
      </c>
      <c r="Q92" s="64" t="str">
        <f t="shared" si="2"/>
        <v>F</v>
      </c>
      <c r="R92" s="26"/>
      <c r="S92" s="26"/>
    </row>
    <row r="93" spans="1:19" ht="24.75" customHeight="1">
      <c r="A93" s="25">
        <f>'2.คะแนนปฏิบัติ'!A93</f>
        <v>79</v>
      </c>
      <c r="B93" s="41">
        <f>'2.คะแนนปฏิบัติ'!B93</f>
        <v>0</v>
      </c>
      <c r="C93" s="41">
        <f>'2.คะแนนปฏิบัติ'!C93</f>
        <v>0</v>
      </c>
      <c r="D93" s="41">
        <f>'2.คะแนนปฏิบัติ'!D93</f>
        <v>0</v>
      </c>
      <c r="E93" s="41">
        <f>'2.คะแนนปฏิบัติ'!E93</f>
        <v>0</v>
      </c>
      <c r="F93" s="76">
        <f>'2.คะแนนปฏิบัติ'!M93</f>
        <v>0</v>
      </c>
      <c r="G93" s="76">
        <f>'2.คะแนนปฏิบัติ'!N93</f>
        <v>0</v>
      </c>
      <c r="H93" s="76">
        <f>'2.คะแนนปฏิบัติ'!O93</f>
        <v>0</v>
      </c>
      <c r="I93" s="76">
        <f>'2.คะแนนปฏิบัติ'!P93</f>
        <v>0</v>
      </c>
      <c r="J93" s="76">
        <f>'2.คะแนนปฏิบัติ'!Q93</f>
        <v>0</v>
      </c>
      <c r="K93" s="76">
        <f>'2.คะแนนปฏิบัติ'!R93</f>
        <v>0</v>
      </c>
      <c r="L93" s="76">
        <f>'2.คะแนนปฏิบัติ'!S93</f>
        <v>0</v>
      </c>
      <c r="M93" s="76">
        <f>'2.คะแนนปฏิบัติ'!T93</f>
        <v>0</v>
      </c>
      <c r="N93" s="76">
        <f>'2.คะแนนปฏิบัติ'!U93</f>
        <v>0</v>
      </c>
      <c r="O93" s="77">
        <f>'2.คะแนนปฏิบัติ'!V93</f>
        <v>0</v>
      </c>
      <c r="P93" s="84">
        <f>'2.คะแนนปฏิบัติ'!W93</f>
        <v>0</v>
      </c>
      <c r="Q93" s="64" t="str">
        <f t="shared" si="2"/>
        <v>F</v>
      </c>
      <c r="R93" s="26"/>
      <c r="S93" s="26"/>
    </row>
    <row r="94" spans="1:19" ht="27" customHeight="1">
      <c r="A94" s="25">
        <f>'2.คะแนนปฏิบัติ'!A94</f>
        <v>80</v>
      </c>
      <c r="B94" s="41">
        <f>'2.คะแนนปฏิบัติ'!B94</f>
        <v>0</v>
      </c>
      <c r="C94" s="41">
        <f>'2.คะแนนปฏิบัติ'!C94</f>
        <v>0</v>
      </c>
      <c r="D94" s="41">
        <f>'2.คะแนนปฏิบัติ'!D94</f>
        <v>0</v>
      </c>
      <c r="E94" s="41">
        <f>'2.คะแนนปฏิบัติ'!E94</f>
        <v>0</v>
      </c>
      <c r="F94" s="76">
        <f>'2.คะแนนปฏิบัติ'!M94</f>
        <v>0</v>
      </c>
      <c r="G94" s="76">
        <f>'2.คะแนนปฏิบัติ'!N94</f>
        <v>0</v>
      </c>
      <c r="H94" s="76">
        <f>'2.คะแนนปฏิบัติ'!O94</f>
        <v>0</v>
      </c>
      <c r="I94" s="76">
        <f>'2.คะแนนปฏิบัติ'!P94</f>
        <v>0</v>
      </c>
      <c r="J94" s="76">
        <f>'2.คะแนนปฏิบัติ'!Q94</f>
        <v>0</v>
      </c>
      <c r="K94" s="76">
        <f>'2.คะแนนปฏิบัติ'!R94</f>
        <v>0</v>
      </c>
      <c r="L94" s="76">
        <f>'2.คะแนนปฏิบัติ'!S94</f>
        <v>0</v>
      </c>
      <c r="M94" s="76">
        <f>'2.คะแนนปฏิบัติ'!T94</f>
        <v>0</v>
      </c>
      <c r="N94" s="76">
        <f>'2.คะแนนปฏิบัติ'!U94</f>
        <v>0</v>
      </c>
      <c r="O94" s="77">
        <f>'2.คะแนนปฏิบัติ'!V94</f>
        <v>0</v>
      </c>
      <c r="P94" s="84">
        <f>'2.คะแนนปฏิบัติ'!W94</f>
        <v>0</v>
      </c>
      <c r="Q94" s="64" t="str">
        <f t="shared" si="2"/>
        <v>F</v>
      </c>
      <c r="R94" s="26"/>
      <c r="S94" s="26"/>
    </row>
    <row r="95" spans="1:19" ht="24" customHeight="1">
      <c r="A95" s="25">
        <f>'2.คะแนนปฏิบัติ'!A95</f>
        <v>81</v>
      </c>
      <c r="B95" s="41">
        <f>'2.คะแนนปฏิบัติ'!B95</f>
        <v>0</v>
      </c>
      <c r="C95" s="41">
        <f>'2.คะแนนปฏิบัติ'!C95</f>
        <v>0</v>
      </c>
      <c r="D95" s="41">
        <f>'2.คะแนนปฏิบัติ'!D95</f>
        <v>0</v>
      </c>
      <c r="E95" s="41">
        <f>'2.คะแนนปฏิบัติ'!E95</f>
        <v>0</v>
      </c>
      <c r="F95" s="76">
        <f>'2.คะแนนปฏิบัติ'!M95</f>
        <v>0</v>
      </c>
      <c r="G95" s="76">
        <f>'2.คะแนนปฏิบัติ'!N95</f>
        <v>0</v>
      </c>
      <c r="H95" s="76">
        <f>'2.คะแนนปฏิบัติ'!O95</f>
        <v>0</v>
      </c>
      <c r="I95" s="76">
        <f>'2.คะแนนปฏิบัติ'!P95</f>
        <v>0</v>
      </c>
      <c r="J95" s="76">
        <f>'2.คะแนนปฏิบัติ'!Q95</f>
        <v>0</v>
      </c>
      <c r="K95" s="76">
        <f>'2.คะแนนปฏิบัติ'!R95</f>
        <v>0</v>
      </c>
      <c r="L95" s="76">
        <f>'2.คะแนนปฏิบัติ'!S95</f>
        <v>0</v>
      </c>
      <c r="M95" s="76">
        <f>'2.คะแนนปฏิบัติ'!T95</f>
        <v>0</v>
      </c>
      <c r="N95" s="76">
        <f>'2.คะแนนปฏิบัติ'!U95</f>
        <v>0</v>
      </c>
      <c r="O95" s="77">
        <f>'2.คะแนนปฏิบัติ'!V95</f>
        <v>0</v>
      </c>
      <c r="P95" s="84">
        <f>'2.คะแนนปฏิบัติ'!W95</f>
        <v>0</v>
      </c>
      <c r="Q95" s="64" t="str">
        <f t="shared" si="2"/>
        <v>F</v>
      </c>
      <c r="R95" s="26"/>
      <c r="S95" s="26"/>
    </row>
    <row r="96" spans="1:19" ht="26.25" customHeight="1">
      <c r="A96" s="25">
        <f>'2.คะแนนปฏิบัติ'!A96</f>
        <v>82</v>
      </c>
      <c r="B96" s="41">
        <f>'2.คะแนนปฏิบัติ'!B96</f>
        <v>0</v>
      </c>
      <c r="C96" s="41">
        <f>'2.คะแนนปฏิบัติ'!C96</f>
        <v>0</v>
      </c>
      <c r="D96" s="41">
        <f>'2.คะแนนปฏิบัติ'!D96</f>
        <v>0</v>
      </c>
      <c r="E96" s="41">
        <f>'2.คะแนนปฏิบัติ'!E96</f>
        <v>0</v>
      </c>
      <c r="F96" s="76">
        <f>'2.คะแนนปฏิบัติ'!M96</f>
        <v>0</v>
      </c>
      <c r="G96" s="76">
        <f>'2.คะแนนปฏิบัติ'!N96</f>
        <v>0</v>
      </c>
      <c r="H96" s="76">
        <f>'2.คะแนนปฏิบัติ'!O96</f>
        <v>0</v>
      </c>
      <c r="I96" s="76">
        <f>'2.คะแนนปฏิบัติ'!P96</f>
        <v>0</v>
      </c>
      <c r="J96" s="76">
        <f>'2.คะแนนปฏิบัติ'!Q96</f>
        <v>0</v>
      </c>
      <c r="K96" s="76">
        <f>'2.คะแนนปฏิบัติ'!R96</f>
        <v>0</v>
      </c>
      <c r="L96" s="76">
        <f>'2.คะแนนปฏิบัติ'!S96</f>
        <v>0</v>
      </c>
      <c r="M96" s="76">
        <f>'2.คะแนนปฏิบัติ'!T96</f>
        <v>0</v>
      </c>
      <c r="N96" s="76">
        <f>'2.คะแนนปฏิบัติ'!U96</f>
        <v>0</v>
      </c>
      <c r="O96" s="77">
        <f>'2.คะแนนปฏิบัติ'!V96</f>
        <v>0</v>
      </c>
      <c r="P96" s="84">
        <f>'2.คะแนนปฏิบัติ'!W96</f>
        <v>0</v>
      </c>
      <c r="Q96" s="64" t="str">
        <f t="shared" si="2"/>
        <v>F</v>
      </c>
      <c r="R96" s="26"/>
      <c r="S96" s="26"/>
    </row>
    <row r="97" spans="1:19" ht="27.75" customHeight="1">
      <c r="A97" s="25">
        <f>'2.คะแนนปฏิบัติ'!A97</f>
        <v>83</v>
      </c>
      <c r="B97" s="41">
        <f>'2.คะแนนปฏิบัติ'!B97</f>
        <v>0</v>
      </c>
      <c r="C97" s="41">
        <f>'2.คะแนนปฏิบัติ'!C97</f>
        <v>0</v>
      </c>
      <c r="D97" s="41">
        <f>'2.คะแนนปฏิบัติ'!D97</f>
        <v>0</v>
      </c>
      <c r="E97" s="41">
        <f>'2.คะแนนปฏิบัติ'!E97</f>
        <v>0</v>
      </c>
      <c r="F97" s="76">
        <f>'2.คะแนนปฏิบัติ'!M97</f>
        <v>0</v>
      </c>
      <c r="G97" s="76">
        <f>'2.คะแนนปฏิบัติ'!N97</f>
        <v>0</v>
      </c>
      <c r="H97" s="76">
        <f>'2.คะแนนปฏิบัติ'!O97</f>
        <v>0</v>
      </c>
      <c r="I97" s="76">
        <f>'2.คะแนนปฏิบัติ'!P97</f>
        <v>0</v>
      </c>
      <c r="J97" s="76">
        <f>'2.คะแนนปฏิบัติ'!Q97</f>
        <v>0</v>
      </c>
      <c r="K97" s="76">
        <f>'2.คะแนนปฏิบัติ'!R97</f>
        <v>0</v>
      </c>
      <c r="L97" s="76">
        <f>'2.คะแนนปฏิบัติ'!S97</f>
        <v>0</v>
      </c>
      <c r="M97" s="76">
        <f>'2.คะแนนปฏิบัติ'!T97</f>
        <v>0</v>
      </c>
      <c r="N97" s="76">
        <f>'2.คะแนนปฏิบัติ'!U97</f>
        <v>0</v>
      </c>
      <c r="O97" s="77">
        <f>'2.คะแนนปฏิบัติ'!V97</f>
        <v>0</v>
      </c>
      <c r="P97" s="84">
        <f>'2.คะแนนปฏิบัติ'!W97</f>
        <v>0</v>
      </c>
      <c r="Q97" s="64" t="str">
        <f t="shared" si="2"/>
        <v>F</v>
      </c>
      <c r="R97" s="26"/>
      <c r="S97" s="26"/>
    </row>
    <row r="98" spans="1:19" ht="23.25" customHeight="1">
      <c r="A98" s="25">
        <f>'2.คะแนนปฏิบัติ'!A98</f>
        <v>84</v>
      </c>
      <c r="B98" s="41">
        <f>'2.คะแนนปฏิบัติ'!B98</f>
        <v>0</v>
      </c>
      <c r="C98" s="41">
        <f>'2.คะแนนปฏิบัติ'!C98</f>
        <v>0</v>
      </c>
      <c r="D98" s="41">
        <f>'2.คะแนนปฏิบัติ'!D98</f>
        <v>0</v>
      </c>
      <c r="E98" s="41">
        <f>'2.คะแนนปฏิบัติ'!E98</f>
        <v>0</v>
      </c>
      <c r="F98" s="76">
        <f>'2.คะแนนปฏิบัติ'!M98</f>
        <v>0</v>
      </c>
      <c r="G98" s="76">
        <f>'2.คะแนนปฏิบัติ'!N98</f>
        <v>0</v>
      </c>
      <c r="H98" s="76">
        <f>'2.คะแนนปฏิบัติ'!O98</f>
        <v>0</v>
      </c>
      <c r="I98" s="76">
        <f>'2.คะแนนปฏิบัติ'!P98</f>
        <v>0</v>
      </c>
      <c r="J98" s="76">
        <f>'2.คะแนนปฏิบัติ'!Q98</f>
        <v>0</v>
      </c>
      <c r="K98" s="76">
        <f>'2.คะแนนปฏิบัติ'!R98</f>
        <v>0</v>
      </c>
      <c r="L98" s="76">
        <f>'2.คะแนนปฏิบัติ'!S98</f>
        <v>0</v>
      </c>
      <c r="M98" s="76">
        <f>'2.คะแนนปฏิบัติ'!T98</f>
        <v>0</v>
      </c>
      <c r="N98" s="76">
        <f>'2.คะแนนปฏิบัติ'!U98</f>
        <v>0</v>
      </c>
      <c r="O98" s="77">
        <f>'2.คะแนนปฏิบัติ'!V98</f>
        <v>0</v>
      </c>
      <c r="P98" s="84">
        <f>'2.คะแนนปฏิบัติ'!W98</f>
        <v>0</v>
      </c>
      <c r="Q98" s="64" t="str">
        <f t="shared" si="2"/>
        <v>F</v>
      </c>
      <c r="R98" s="26"/>
      <c r="S98" s="26"/>
    </row>
    <row r="99" spans="1:19" ht="27" customHeight="1">
      <c r="A99" s="25">
        <f>'2.คะแนนปฏิบัติ'!A99</f>
        <v>85</v>
      </c>
      <c r="B99" s="41">
        <f>'2.คะแนนปฏิบัติ'!B99</f>
        <v>0</v>
      </c>
      <c r="C99" s="41">
        <f>'2.คะแนนปฏิบัติ'!C99</f>
        <v>0</v>
      </c>
      <c r="D99" s="41">
        <f>'2.คะแนนปฏิบัติ'!D99</f>
        <v>0</v>
      </c>
      <c r="E99" s="41">
        <f>'2.คะแนนปฏิบัติ'!E99</f>
        <v>0</v>
      </c>
      <c r="F99" s="76">
        <f>'2.คะแนนปฏิบัติ'!M99</f>
        <v>0</v>
      </c>
      <c r="G99" s="76">
        <f>'2.คะแนนปฏิบัติ'!N99</f>
        <v>0</v>
      </c>
      <c r="H99" s="76">
        <f>'2.คะแนนปฏิบัติ'!O99</f>
        <v>0</v>
      </c>
      <c r="I99" s="76">
        <f>'2.คะแนนปฏิบัติ'!P99</f>
        <v>0</v>
      </c>
      <c r="J99" s="76">
        <f>'2.คะแนนปฏิบัติ'!Q99</f>
        <v>0</v>
      </c>
      <c r="K99" s="76">
        <f>'2.คะแนนปฏิบัติ'!R99</f>
        <v>0</v>
      </c>
      <c r="L99" s="76">
        <f>'2.คะแนนปฏิบัติ'!S99</f>
        <v>0</v>
      </c>
      <c r="M99" s="76">
        <f>'2.คะแนนปฏิบัติ'!T99</f>
        <v>0</v>
      </c>
      <c r="N99" s="76">
        <f>'2.คะแนนปฏิบัติ'!U99</f>
        <v>0</v>
      </c>
      <c r="O99" s="77">
        <f>'2.คะแนนปฏิบัติ'!V99</f>
        <v>0</v>
      </c>
      <c r="P99" s="84">
        <f>'2.คะแนนปฏิบัติ'!W99</f>
        <v>0</v>
      </c>
      <c r="Q99" s="64" t="str">
        <f t="shared" si="2"/>
        <v>F</v>
      </c>
      <c r="R99" s="26"/>
      <c r="S99" s="26"/>
    </row>
    <row r="100" spans="1:19" ht="26.25" customHeight="1">
      <c r="A100" s="25">
        <f>'2.คะแนนปฏิบัติ'!A100</f>
        <v>86</v>
      </c>
      <c r="B100" s="41">
        <f>'2.คะแนนปฏิบัติ'!B100</f>
        <v>0</v>
      </c>
      <c r="C100" s="41">
        <f>'2.คะแนนปฏิบัติ'!C100</f>
        <v>0</v>
      </c>
      <c r="D100" s="41">
        <f>'2.คะแนนปฏิบัติ'!D100</f>
        <v>0</v>
      </c>
      <c r="E100" s="41">
        <f>'2.คะแนนปฏิบัติ'!E100</f>
        <v>0</v>
      </c>
      <c r="F100" s="76">
        <f>'2.คะแนนปฏิบัติ'!M100</f>
        <v>0</v>
      </c>
      <c r="G100" s="76">
        <f>'2.คะแนนปฏิบัติ'!N100</f>
        <v>0</v>
      </c>
      <c r="H100" s="76">
        <f>'2.คะแนนปฏิบัติ'!O100</f>
        <v>0</v>
      </c>
      <c r="I100" s="76">
        <f>'2.คะแนนปฏิบัติ'!P100</f>
        <v>0</v>
      </c>
      <c r="J100" s="76">
        <f>'2.คะแนนปฏิบัติ'!Q100</f>
        <v>0</v>
      </c>
      <c r="K100" s="76">
        <f>'2.คะแนนปฏิบัติ'!R100</f>
        <v>0</v>
      </c>
      <c r="L100" s="76">
        <f>'2.คะแนนปฏิบัติ'!S100</f>
        <v>0</v>
      </c>
      <c r="M100" s="76">
        <f>'2.คะแนนปฏิบัติ'!T100</f>
        <v>0</v>
      </c>
      <c r="N100" s="76">
        <f>'2.คะแนนปฏิบัติ'!U100</f>
        <v>0</v>
      </c>
      <c r="O100" s="77">
        <f>'2.คะแนนปฏิบัติ'!V100</f>
        <v>0</v>
      </c>
      <c r="P100" s="84">
        <f>'2.คะแนนปฏิบัติ'!W100</f>
        <v>0</v>
      </c>
      <c r="Q100" s="64" t="str">
        <f t="shared" si="2"/>
        <v>F</v>
      </c>
      <c r="R100" s="26"/>
      <c r="S100" s="26"/>
    </row>
    <row r="101" spans="1:19" ht="27.75" customHeight="1">
      <c r="A101" s="25">
        <f>'2.คะแนนปฏิบัติ'!A101</f>
        <v>87</v>
      </c>
      <c r="B101" s="41">
        <f>'2.คะแนนปฏิบัติ'!B101</f>
        <v>0</v>
      </c>
      <c r="C101" s="41">
        <f>'2.คะแนนปฏิบัติ'!C101</f>
        <v>0</v>
      </c>
      <c r="D101" s="41">
        <f>'2.คะแนนปฏิบัติ'!D101</f>
        <v>0</v>
      </c>
      <c r="E101" s="41">
        <f>'2.คะแนนปฏิบัติ'!E101</f>
        <v>0</v>
      </c>
      <c r="F101" s="76">
        <f>'2.คะแนนปฏิบัติ'!M101</f>
        <v>0</v>
      </c>
      <c r="G101" s="76">
        <f>'2.คะแนนปฏิบัติ'!N101</f>
        <v>0</v>
      </c>
      <c r="H101" s="76">
        <f>'2.คะแนนปฏิบัติ'!O101</f>
        <v>0</v>
      </c>
      <c r="I101" s="76">
        <f>'2.คะแนนปฏิบัติ'!P101</f>
        <v>0</v>
      </c>
      <c r="J101" s="76">
        <f>'2.คะแนนปฏิบัติ'!Q101</f>
        <v>0</v>
      </c>
      <c r="K101" s="76">
        <f>'2.คะแนนปฏิบัติ'!R101</f>
        <v>0</v>
      </c>
      <c r="L101" s="76">
        <f>'2.คะแนนปฏิบัติ'!S101</f>
        <v>0</v>
      </c>
      <c r="M101" s="76">
        <f>'2.คะแนนปฏิบัติ'!T101</f>
        <v>0</v>
      </c>
      <c r="N101" s="76">
        <f>'2.คะแนนปฏิบัติ'!U101</f>
        <v>0</v>
      </c>
      <c r="O101" s="77">
        <f>'2.คะแนนปฏิบัติ'!V101</f>
        <v>0</v>
      </c>
      <c r="P101" s="84">
        <f>'2.คะแนนปฏิบัติ'!W101</f>
        <v>0</v>
      </c>
      <c r="Q101" s="64" t="str">
        <f t="shared" si="2"/>
        <v>F</v>
      </c>
      <c r="R101" s="26"/>
      <c r="S101" s="26"/>
    </row>
    <row r="102" spans="1:19" ht="27" customHeight="1">
      <c r="A102" s="25">
        <f>'2.คะแนนปฏิบัติ'!A102</f>
        <v>88</v>
      </c>
      <c r="B102" s="41">
        <f>'2.คะแนนปฏิบัติ'!B102</f>
        <v>0</v>
      </c>
      <c r="C102" s="41">
        <f>'2.คะแนนปฏิบัติ'!C102</f>
        <v>0</v>
      </c>
      <c r="D102" s="41">
        <f>'2.คะแนนปฏิบัติ'!D102</f>
        <v>0</v>
      </c>
      <c r="E102" s="41">
        <f>'2.คะแนนปฏิบัติ'!E102</f>
        <v>0</v>
      </c>
      <c r="F102" s="76">
        <f>'2.คะแนนปฏิบัติ'!M102</f>
        <v>0</v>
      </c>
      <c r="G102" s="76">
        <f>'2.คะแนนปฏิบัติ'!N102</f>
        <v>0</v>
      </c>
      <c r="H102" s="76">
        <f>'2.คะแนนปฏิบัติ'!O102</f>
        <v>0</v>
      </c>
      <c r="I102" s="76">
        <f>'2.คะแนนปฏิบัติ'!P102</f>
        <v>0</v>
      </c>
      <c r="J102" s="76">
        <f>'2.คะแนนปฏิบัติ'!Q102</f>
        <v>0</v>
      </c>
      <c r="K102" s="76">
        <f>'2.คะแนนปฏิบัติ'!R102</f>
        <v>0</v>
      </c>
      <c r="L102" s="76">
        <f>'2.คะแนนปฏิบัติ'!S102</f>
        <v>0</v>
      </c>
      <c r="M102" s="76">
        <f>'2.คะแนนปฏิบัติ'!T102</f>
        <v>0</v>
      </c>
      <c r="N102" s="76">
        <f>'2.คะแนนปฏิบัติ'!U102</f>
        <v>0</v>
      </c>
      <c r="O102" s="77">
        <f>'2.คะแนนปฏิบัติ'!V102</f>
        <v>0</v>
      </c>
      <c r="P102" s="84">
        <f>'2.คะแนนปฏิบัติ'!W102</f>
        <v>0</v>
      </c>
      <c r="Q102" s="64" t="str">
        <f t="shared" si="2"/>
        <v>F</v>
      </c>
      <c r="R102" s="26"/>
      <c r="S102" s="26"/>
    </row>
    <row r="103" spans="1:19" ht="26.25" customHeight="1">
      <c r="A103" s="25">
        <f>'2.คะแนนปฏิบัติ'!A103</f>
        <v>89</v>
      </c>
      <c r="B103" s="41">
        <f>'2.คะแนนปฏิบัติ'!B103</f>
        <v>0</v>
      </c>
      <c r="C103" s="41">
        <f>'2.คะแนนปฏิบัติ'!C103</f>
        <v>0</v>
      </c>
      <c r="D103" s="41">
        <f>'2.คะแนนปฏิบัติ'!D103</f>
        <v>0</v>
      </c>
      <c r="E103" s="41">
        <f>'2.คะแนนปฏิบัติ'!E103</f>
        <v>0</v>
      </c>
      <c r="F103" s="76">
        <f>'2.คะแนนปฏิบัติ'!M103</f>
        <v>0</v>
      </c>
      <c r="G103" s="76">
        <f>'2.คะแนนปฏิบัติ'!N103</f>
        <v>0</v>
      </c>
      <c r="H103" s="76">
        <f>'2.คะแนนปฏิบัติ'!O103</f>
        <v>0</v>
      </c>
      <c r="I103" s="76">
        <f>'2.คะแนนปฏิบัติ'!P103</f>
        <v>0</v>
      </c>
      <c r="J103" s="76">
        <f>'2.คะแนนปฏิบัติ'!Q103</f>
        <v>0</v>
      </c>
      <c r="K103" s="76">
        <f>'2.คะแนนปฏิบัติ'!R103</f>
        <v>0</v>
      </c>
      <c r="L103" s="76">
        <f>'2.คะแนนปฏิบัติ'!S103</f>
        <v>0</v>
      </c>
      <c r="M103" s="76">
        <f>'2.คะแนนปฏิบัติ'!T103</f>
        <v>0</v>
      </c>
      <c r="N103" s="76">
        <f>'2.คะแนนปฏิบัติ'!U103</f>
        <v>0</v>
      </c>
      <c r="O103" s="77">
        <f>'2.คะแนนปฏิบัติ'!V103</f>
        <v>0</v>
      </c>
      <c r="P103" s="84">
        <f>'2.คะแนนปฏิบัติ'!W103</f>
        <v>0</v>
      </c>
      <c r="Q103" s="64" t="str">
        <f t="shared" si="2"/>
        <v>F</v>
      </c>
      <c r="R103" s="26"/>
      <c r="S103" s="26"/>
    </row>
    <row r="104" spans="1:19" ht="21.75" customHeight="1">
      <c r="A104" s="25">
        <f>'2.คะแนนปฏิบัติ'!A104</f>
        <v>90</v>
      </c>
      <c r="B104" s="41">
        <f>'2.คะแนนปฏิบัติ'!B104</f>
        <v>0</v>
      </c>
      <c r="C104" s="41">
        <f>'2.คะแนนปฏิบัติ'!C104</f>
        <v>0</v>
      </c>
      <c r="D104" s="41">
        <f>'2.คะแนนปฏิบัติ'!D104</f>
        <v>0</v>
      </c>
      <c r="E104" s="41">
        <f>'2.คะแนนปฏิบัติ'!E104</f>
        <v>0</v>
      </c>
      <c r="F104" s="76">
        <f>'2.คะแนนปฏิบัติ'!M104</f>
        <v>0</v>
      </c>
      <c r="G104" s="76">
        <f>'2.คะแนนปฏิบัติ'!N104</f>
        <v>0</v>
      </c>
      <c r="H104" s="76">
        <f>'2.คะแนนปฏิบัติ'!O104</f>
        <v>0</v>
      </c>
      <c r="I104" s="76">
        <f>'2.คะแนนปฏิบัติ'!P104</f>
        <v>0</v>
      </c>
      <c r="J104" s="76">
        <f>'2.คะแนนปฏิบัติ'!Q104</f>
        <v>0</v>
      </c>
      <c r="K104" s="76">
        <f>'2.คะแนนปฏิบัติ'!R104</f>
        <v>0</v>
      </c>
      <c r="L104" s="76">
        <f>'2.คะแนนปฏิบัติ'!S104</f>
        <v>0</v>
      </c>
      <c r="M104" s="76">
        <f>'2.คะแนนปฏิบัติ'!T104</f>
        <v>0</v>
      </c>
      <c r="N104" s="76">
        <f>'2.คะแนนปฏิบัติ'!U104</f>
        <v>0</v>
      </c>
      <c r="O104" s="77">
        <f>'2.คะแนนปฏิบัติ'!V104</f>
        <v>0</v>
      </c>
      <c r="P104" s="84">
        <f>'2.คะแนนปฏิบัติ'!W104</f>
        <v>0</v>
      </c>
      <c r="Q104" s="64" t="str">
        <f t="shared" si="2"/>
        <v>F</v>
      </c>
      <c r="R104" s="26"/>
      <c r="S104" s="26"/>
    </row>
    <row r="105" spans="1:19" ht="24.75" customHeight="1">
      <c r="A105" s="25">
        <f>'2.คะแนนปฏิบัติ'!A105</f>
        <v>91</v>
      </c>
      <c r="B105" s="41">
        <f>'2.คะแนนปฏิบัติ'!B105</f>
        <v>0</v>
      </c>
      <c r="C105" s="41">
        <f>'2.คะแนนปฏิบัติ'!C105</f>
        <v>0</v>
      </c>
      <c r="D105" s="41">
        <f>'2.คะแนนปฏิบัติ'!D105</f>
        <v>0</v>
      </c>
      <c r="E105" s="41">
        <f>'2.คะแนนปฏิบัติ'!E105</f>
        <v>0</v>
      </c>
      <c r="F105" s="76">
        <f>'2.คะแนนปฏิบัติ'!M105</f>
        <v>0</v>
      </c>
      <c r="G105" s="76">
        <f>'2.คะแนนปฏิบัติ'!N105</f>
        <v>0</v>
      </c>
      <c r="H105" s="76">
        <f>'2.คะแนนปฏิบัติ'!O105</f>
        <v>0</v>
      </c>
      <c r="I105" s="76">
        <f>'2.คะแนนปฏิบัติ'!P105</f>
        <v>0</v>
      </c>
      <c r="J105" s="76">
        <f>'2.คะแนนปฏิบัติ'!Q105</f>
        <v>0</v>
      </c>
      <c r="K105" s="76">
        <f>'2.คะแนนปฏิบัติ'!R105</f>
        <v>0</v>
      </c>
      <c r="L105" s="76">
        <f>'2.คะแนนปฏิบัติ'!S105</f>
        <v>0</v>
      </c>
      <c r="M105" s="76">
        <f>'2.คะแนนปฏิบัติ'!T105</f>
        <v>0</v>
      </c>
      <c r="N105" s="76">
        <f>'2.คะแนนปฏิบัติ'!U105</f>
        <v>0</v>
      </c>
      <c r="O105" s="77">
        <f>'2.คะแนนปฏิบัติ'!V105</f>
        <v>0</v>
      </c>
      <c r="P105" s="84">
        <f>'2.คะแนนปฏิบัติ'!W105</f>
        <v>0</v>
      </c>
      <c r="Q105" s="64" t="str">
        <f t="shared" si="2"/>
        <v>F</v>
      </c>
      <c r="R105" s="26"/>
      <c r="S105" s="26"/>
    </row>
    <row r="106" spans="1:19" ht="28.5" customHeight="1">
      <c r="A106" s="25">
        <f>'2.คะแนนปฏิบัติ'!A106</f>
        <v>92</v>
      </c>
      <c r="B106" s="41">
        <f>'2.คะแนนปฏิบัติ'!B106</f>
        <v>0</v>
      </c>
      <c r="C106" s="41">
        <f>'2.คะแนนปฏิบัติ'!C106</f>
        <v>0</v>
      </c>
      <c r="D106" s="41">
        <f>'2.คะแนนปฏิบัติ'!D106</f>
        <v>0</v>
      </c>
      <c r="E106" s="41">
        <f>'2.คะแนนปฏิบัติ'!E106</f>
        <v>0</v>
      </c>
      <c r="F106" s="76">
        <f>'2.คะแนนปฏิบัติ'!M106</f>
        <v>0</v>
      </c>
      <c r="G106" s="76">
        <f>'2.คะแนนปฏิบัติ'!N106</f>
        <v>0</v>
      </c>
      <c r="H106" s="76">
        <f>'2.คะแนนปฏิบัติ'!O106</f>
        <v>0</v>
      </c>
      <c r="I106" s="76">
        <f>'2.คะแนนปฏิบัติ'!P106</f>
        <v>0</v>
      </c>
      <c r="J106" s="76">
        <f>'2.คะแนนปฏิบัติ'!Q106</f>
        <v>0</v>
      </c>
      <c r="K106" s="76">
        <f>'2.คะแนนปฏิบัติ'!R106</f>
        <v>0</v>
      </c>
      <c r="L106" s="76">
        <f>'2.คะแนนปฏิบัติ'!S106</f>
        <v>0</v>
      </c>
      <c r="M106" s="76">
        <f>'2.คะแนนปฏิบัติ'!T106</f>
        <v>0</v>
      </c>
      <c r="N106" s="76">
        <f>'2.คะแนนปฏิบัติ'!U106</f>
        <v>0</v>
      </c>
      <c r="O106" s="77">
        <f>'2.คะแนนปฏิบัติ'!V106</f>
        <v>0</v>
      </c>
      <c r="P106" s="84">
        <f>'2.คะแนนปฏิบัติ'!W106</f>
        <v>0</v>
      </c>
      <c r="Q106" s="64" t="str">
        <f t="shared" si="2"/>
        <v>F</v>
      </c>
      <c r="R106" s="26"/>
      <c r="S106" s="26"/>
    </row>
    <row r="107" spans="1:19" ht="25.5" customHeight="1">
      <c r="A107" s="25">
        <f>'2.คะแนนปฏิบัติ'!A107</f>
        <v>93</v>
      </c>
      <c r="B107" s="41">
        <f>'2.คะแนนปฏิบัติ'!B107</f>
        <v>0</v>
      </c>
      <c r="C107" s="41">
        <f>'2.คะแนนปฏิบัติ'!C107</f>
        <v>0</v>
      </c>
      <c r="D107" s="41">
        <f>'2.คะแนนปฏิบัติ'!D107</f>
        <v>0</v>
      </c>
      <c r="E107" s="41">
        <f>'2.คะแนนปฏิบัติ'!E107</f>
        <v>0</v>
      </c>
      <c r="F107" s="76">
        <f>'2.คะแนนปฏิบัติ'!M107</f>
        <v>0</v>
      </c>
      <c r="G107" s="76">
        <f>'2.คะแนนปฏิบัติ'!N107</f>
        <v>0</v>
      </c>
      <c r="H107" s="76">
        <f>'2.คะแนนปฏิบัติ'!O107</f>
        <v>0</v>
      </c>
      <c r="I107" s="76">
        <f>'2.คะแนนปฏิบัติ'!P107</f>
        <v>0</v>
      </c>
      <c r="J107" s="76">
        <f>'2.คะแนนปฏิบัติ'!Q107</f>
        <v>0</v>
      </c>
      <c r="K107" s="76">
        <f>'2.คะแนนปฏิบัติ'!R107</f>
        <v>0</v>
      </c>
      <c r="L107" s="76">
        <f>'2.คะแนนปฏิบัติ'!S107</f>
        <v>0</v>
      </c>
      <c r="M107" s="76">
        <f>'2.คะแนนปฏิบัติ'!T107</f>
        <v>0</v>
      </c>
      <c r="N107" s="76">
        <f>'2.คะแนนปฏิบัติ'!U107</f>
        <v>0</v>
      </c>
      <c r="O107" s="77">
        <f>'2.คะแนนปฏิบัติ'!V107</f>
        <v>0</v>
      </c>
      <c r="P107" s="84">
        <f>'2.คะแนนปฏิบัติ'!W107</f>
        <v>0</v>
      </c>
      <c r="Q107" s="64" t="str">
        <f t="shared" si="2"/>
        <v>F</v>
      </c>
      <c r="R107" s="26"/>
      <c r="S107" s="26"/>
    </row>
    <row r="108" spans="1:19" ht="25.5" customHeight="1">
      <c r="A108" s="25">
        <f>'2.คะแนนปฏิบัติ'!A108</f>
        <v>94</v>
      </c>
      <c r="B108" s="41">
        <f>'2.คะแนนปฏิบัติ'!B108</f>
        <v>0</v>
      </c>
      <c r="C108" s="41">
        <f>'2.คะแนนปฏิบัติ'!C108</f>
        <v>0</v>
      </c>
      <c r="D108" s="41">
        <f>'2.คะแนนปฏิบัติ'!D108</f>
        <v>0</v>
      </c>
      <c r="E108" s="41">
        <f>'2.คะแนนปฏิบัติ'!E108</f>
        <v>0</v>
      </c>
      <c r="F108" s="76">
        <f>'2.คะแนนปฏิบัติ'!M108</f>
        <v>0</v>
      </c>
      <c r="G108" s="76">
        <f>'2.คะแนนปฏิบัติ'!N108</f>
        <v>0</v>
      </c>
      <c r="H108" s="76">
        <f>'2.คะแนนปฏิบัติ'!O108</f>
        <v>0</v>
      </c>
      <c r="I108" s="76">
        <f>'2.คะแนนปฏิบัติ'!P108</f>
        <v>0</v>
      </c>
      <c r="J108" s="76">
        <f>'2.คะแนนปฏิบัติ'!Q108</f>
        <v>0</v>
      </c>
      <c r="K108" s="76">
        <f>'2.คะแนนปฏิบัติ'!R108</f>
        <v>0</v>
      </c>
      <c r="L108" s="76">
        <f>'2.คะแนนปฏิบัติ'!S108</f>
        <v>0</v>
      </c>
      <c r="M108" s="76">
        <f>'2.คะแนนปฏิบัติ'!T108</f>
        <v>0</v>
      </c>
      <c r="N108" s="76">
        <f>'2.คะแนนปฏิบัติ'!U108</f>
        <v>0</v>
      </c>
      <c r="O108" s="77">
        <f>'2.คะแนนปฏิบัติ'!V108</f>
        <v>0</v>
      </c>
      <c r="P108" s="84">
        <f>'2.คะแนนปฏิบัติ'!W108</f>
        <v>0</v>
      </c>
      <c r="Q108" s="64" t="str">
        <f t="shared" si="2"/>
        <v>F</v>
      </c>
      <c r="R108" s="26"/>
      <c r="S108" s="26"/>
    </row>
    <row r="109" spans="1:19" ht="25.5" customHeight="1">
      <c r="A109" s="25">
        <f>'2.คะแนนปฏิบัติ'!A109</f>
        <v>95</v>
      </c>
      <c r="B109" s="41">
        <f>'2.คะแนนปฏิบัติ'!B109</f>
        <v>0</v>
      </c>
      <c r="C109" s="41">
        <f>'2.คะแนนปฏิบัติ'!C109</f>
        <v>0</v>
      </c>
      <c r="D109" s="41">
        <f>'2.คะแนนปฏิบัติ'!D109</f>
        <v>0</v>
      </c>
      <c r="E109" s="41">
        <f>'2.คะแนนปฏิบัติ'!E109</f>
        <v>0</v>
      </c>
      <c r="F109" s="76">
        <f>'2.คะแนนปฏิบัติ'!M109</f>
        <v>0</v>
      </c>
      <c r="G109" s="76">
        <f>'2.คะแนนปฏิบัติ'!N109</f>
        <v>0</v>
      </c>
      <c r="H109" s="76">
        <f>'2.คะแนนปฏิบัติ'!O109</f>
        <v>0</v>
      </c>
      <c r="I109" s="76">
        <f>'2.คะแนนปฏิบัติ'!P109</f>
        <v>0</v>
      </c>
      <c r="J109" s="76">
        <f>'2.คะแนนปฏิบัติ'!Q109</f>
        <v>0</v>
      </c>
      <c r="K109" s="76">
        <f>'2.คะแนนปฏิบัติ'!R109</f>
        <v>0</v>
      </c>
      <c r="L109" s="76">
        <f>'2.คะแนนปฏิบัติ'!S109</f>
        <v>0</v>
      </c>
      <c r="M109" s="76">
        <f>'2.คะแนนปฏิบัติ'!T109</f>
        <v>0</v>
      </c>
      <c r="N109" s="76">
        <f>'2.คะแนนปฏิบัติ'!U109</f>
        <v>0</v>
      </c>
      <c r="O109" s="77">
        <f>'2.คะแนนปฏิบัติ'!V109</f>
        <v>0</v>
      </c>
      <c r="P109" s="84">
        <f>'2.คะแนนปฏิบัติ'!W109</f>
        <v>0</v>
      </c>
      <c r="Q109" s="64" t="str">
        <f t="shared" si="2"/>
        <v>F</v>
      </c>
      <c r="R109" s="26"/>
      <c r="S109" s="26"/>
    </row>
    <row r="110" spans="1:19" ht="29.25" customHeight="1">
      <c r="A110" s="25">
        <f>'2.คะแนนปฏิบัติ'!A110</f>
        <v>96</v>
      </c>
      <c r="B110" s="41">
        <f>'2.คะแนนปฏิบัติ'!B110</f>
        <v>0</v>
      </c>
      <c r="C110" s="41">
        <f>'2.คะแนนปฏิบัติ'!C110</f>
        <v>0</v>
      </c>
      <c r="D110" s="41">
        <f>'2.คะแนนปฏิบัติ'!D110</f>
        <v>0</v>
      </c>
      <c r="E110" s="41">
        <f>'2.คะแนนปฏิบัติ'!E110</f>
        <v>0</v>
      </c>
      <c r="F110" s="76">
        <f>'2.คะแนนปฏิบัติ'!M110</f>
        <v>0</v>
      </c>
      <c r="G110" s="76">
        <f>'2.คะแนนปฏิบัติ'!N110</f>
        <v>0</v>
      </c>
      <c r="H110" s="76">
        <f>'2.คะแนนปฏิบัติ'!O110</f>
        <v>0</v>
      </c>
      <c r="I110" s="76">
        <f>'2.คะแนนปฏิบัติ'!P110</f>
        <v>0</v>
      </c>
      <c r="J110" s="76">
        <f>'2.คะแนนปฏิบัติ'!Q110</f>
        <v>0</v>
      </c>
      <c r="K110" s="76">
        <f>'2.คะแนนปฏิบัติ'!R110</f>
        <v>0</v>
      </c>
      <c r="L110" s="76">
        <f>'2.คะแนนปฏิบัติ'!S110</f>
        <v>0</v>
      </c>
      <c r="M110" s="76">
        <f>'2.คะแนนปฏิบัติ'!T110</f>
        <v>0</v>
      </c>
      <c r="N110" s="76">
        <f>'2.คะแนนปฏิบัติ'!U110</f>
        <v>0</v>
      </c>
      <c r="O110" s="77">
        <f>'2.คะแนนปฏิบัติ'!V110</f>
        <v>0</v>
      </c>
      <c r="P110" s="84">
        <f>'2.คะแนนปฏิบัติ'!W110</f>
        <v>0</v>
      </c>
      <c r="Q110" s="64" t="str">
        <f t="shared" si="2"/>
        <v>F</v>
      </c>
      <c r="R110" s="26"/>
      <c r="S110" s="26"/>
    </row>
    <row r="111" spans="1:19" ht="29.25" customHeight="1">
      <c r="A111" s="25">
        <f>'2.คะแนนปฏิบัติ'!A111</f>
        <v>97</v>
      </c>
      <c r="B111" s="41">
        <f>'2.คะแนนปฏิบัติ'!B111</f>
        <v>0</v>
      </c>
      <c r="C111" s="41">
        <f>'2.คะแนนปฏิบัติ'!C111</f>
        <v>0</v>
      </c>
      <c r="D111" s="41">
        <f>'2.คะแนนปฏิบัติ'!D111</f>
        <v>0</v>
      </c>
      <c r="E111" s="41">
        <f>'2.คะแนนปฏิบัติ'!E111</f>
        <v>0</v>
      </c>
      <c r="F111" s="76">
        <f>'2.คะแนนปฏิบัติ'!M111</f>
        <v>0</v>
      </c>
      <c r="G111" s="76">
        <f>'2.คะแนนปฏิบัติ'!N111</f>
        <v>0</v>
      </c>
      <c r="H111" s="76">
        <f>'2.คะแนนปฏิบัติ'!O111</f>
        <v>0</v>
      </c>
      <c r="I111" s="76">
        <f>'2.คะแนนปฏิบัติ'!P111</f>
        <v>0</v>
      </c>
      <c r="J111" s="76">
        <f>'2.คะแนนปฏิบัติ'!Q111</f>
        <v>0</v>
      </c>
      <c r="K111" s="76">
        <f>'2.คะแนนปฏิบัติ'!R111</f>
        <v>0</v>
      </c>
      <c r="L111" s="76">
        <f>'2.คะแนนปฏิบัติ'!S111</f>
        <v>0</v>
      </c>
      <c r="M111" s="76">
        <f>'2.คะแนนปฏิบัติ'!T111</f>
        <v>0</v>
      </c>
      <c r="N111" s="76">
        <f>'2.คะแนนปฏิบัติ'!U111</f>
        <v>0</v>
      </c>
      <c r="O111" s="77">
        <f>'2.คะแนนปฏิบัติ'!V111</f>
        <v>0</v>
      </c>
      <c r="P111" s="84">
        <f>'2.คะแนนปฏิบัติ'!W111</f>
        <v>0</v>
      </c>
      <c r="Q111" s="64" t="str">
        <f t="shared" si="2"/>
        <v>F</v>
      </c>
      <c r="R111" s="26"/>
      <c r="S111" s="26"/>
    </row>
    <row r="112" spans="1:19" ht="30" customHeight="1">
      <c r="A112" s="25">
        <f>'2.คะแนนปฏิบัติ'!A112</f>
        <v>98</v>
      </c>
      <c r="B112" s="41">
        <f>'2.คะแนนปฏิบัติ'!B112</f>
        <v>0</v>
      </c>
      <c r="C112" s="41">
        <f>'2.คะแนนปฏิบัติ'!C112</f>
        <v>0</v>
      </c>
      <c r="D112" s="41">
        <f>'2.คะแนนปฏิบัติ'!D112</f>
        <v>0</v>
      </c>
      <c r="E112" s="41">
        <f>'2.คะแนนปฏิบัติ'!E112</f>
        <v>0</v>
      </c>
      <c r="F112" s="76">
        <f>'2.คะแนนปฏิบัติ'!M112</f>
        <v>0</v>
      </c>
      <c r="G112" s="76">
        <f>'2.คะแนนปฏิบัติ'!N112</f>
        <v>0</v>
      </c>
      <c r="H112" s="76">
        <f>'2.คะแนนปฏิบัติ'!O112</f>
        <v>0</v>
      </c>
      <c r="I112" s="76">
        <f>'2.คะแนนปฏิบัติ'!P112</f>
        <v>0</v>
      </c>
      <c r="J112" s="76">
        <f>'2.คะแนนปฏิบัติ'!Q112</f>
        <v>0</v>
      </c>
      <c r="K112" s="76">
        <f>'2.คะแนนปฏิบัติ'!R112</f>
        <v>0</v>
      </c>
      <c r="L112" s="76">
        <f>'2.คะแนนปฏิบัติ'!S112</f>
        <v>0</v>
      </c>
      <c r="M112" s="76">
        <f>'2.คะแนนปฏิบัติ'!T112</f>
        <v>0</v>
      </c>
      <c r="N112" s="76">
        <f>'2.คะแนนปฏิบัติ'!U112</f>
        <v>0</v>
      </c>
      <c r="O112" s="77">
        <f>'2.คะแนนปฏิบัติ'!V112</f>
        <v>0</v>
      </c>
      <c r="P112" s="84">
        <f>'2.คะแนนปฏิบัติ'!W112</f>
        <v>0</v>
      </c>
      <c r="Q112" s="64" t="str">
        <f t="shared" si="2"/>
        <v>F</v>
      </c>
      <c r="R112" s="26"/>
      <c r="S112" s="26"/>
    </row>
    <row r="113" spans="1:19" ht="26.25" customHeight="1">
      <c r="A113" s="25">
        <f>'2.คะแนนปฏิบัติ'!A113</f>
        <v>99</v>
      </c>
      <c r="B113" s="41">
        <f>'2.คะแนนปฏิบัติ'!B113</f>
        <v>0</v>
      </c>
      <c r="C113" s="41">
        <f>'2.คะแนนปฏิบัติ'!C113</f>
        <v>0</v>
      </c>
      <c r="D113" s="41">
        <f>'2.คะแนนปฏิบัติ'!D113</f>
        <v>0</v>
      </c>
      <c r="E113" s="41">
        <f>'2.คะแนนปฏิบัติ'!E113</f>
        <v>0</v>
      </c>
      <c r="F113" s="76">
        <f>'2.คะแนนปฏิบัติ'!M113</f>
        <v>0</v>
      </c>
      <c r="G113" s="76">
        <f>'2.คะแนนปฏิบัติ'!N113</f>
        <v>0</v>
      </c>
      <c r="H113" s="76">
        <f>'2.คะแนนปฏิบัติ'!O113</f>
        <v>0</v>
      </c>
      <c r="I113" s="76">
        <f>'2.คะแนนปฏิบัติ'!P113</f>
        <v>0</v>
      </c>
      <c r="J113" s="76">
        <f>'2.คะแนนปฏิบัติ'!Q113</f>
        <v>0</v>
      </c>
      <c r="K113" s="76">
        <f>'2.คะแนนปฏิบัติ'!R113</f>
        <v>0</v>
      </c>
      <c r="L113" s="76">
        <f>'2.คะแนนปฏิบัติ'!S113</f>
        <v>0</v>
      </c>
      <c r="M113" s="76">
        <f>'2.คะแนนปฏิบัติ'!T113</f>
        <v>0</v>
      </c>
      <c r="N113" s="76">
        <f>'2.คะแนนปฏิบัติ'!U113</f>
        <v>0</v>
      </c>
      <c r="O113" s="77">
        <f>'2.คะแนนปฏิบัติ'!V113</f>
        <v>0</v>
      </c>
      <c r="P113" s="84">
        <f>'2.คะแนนปฏิบัติ'!W113</f>
        <v>0</v>
      </c>
      <c r="Q113" s="64" t="str">
        <f t="shared" si="2"/>
        <v>F</v>
      </c>
      <c r="R113" s="26"/>
      <c r="S113" s="26"/>
    </row>
    <row r="114" spans="1:19" ht="26.25" customHeight="1">
      <c r="A114" s="25">
        <f>'2.คะแนนปฏิบัติ'!A114</f>
        <v>100</v>
      </c>
      <c r="B114" s="41">
        <f>'2.คะแนนปฏิบัติ'!B114</f>
        <v>0</v>
      </c>
      <c r="C114" s="41">
        <f>'2.คะแนนปฏิบัติ'!C114</f>
        <v>0</v>
      </c>
      <c r="D114" s="41">
        <f>'2.คะแนนปฏิบัติ'!D114</f>
        <v>0</v>
      </c>
      <c r="E114" s="41">
        <f>'2.คะแนนปฏิบัติ'!E114</f>
        <v>0</v>
      </c>
      <c r="F114" s="76">
        <f>'2.คะแนนปฏิบัติ'!M114</f>
        <v>0</v>
      </c>
      <c r="G114" s="76">
        <f>'2.คะแนนปฏิบัติ'!N114</f>
        <v>0</v>
      </c>
      <c r="H114" s="76">
        <f>'2.คะแนนปฏิบัติ'!O114</f>
        <v>0</v>
      </c>
      <c r="I114" s="76">
        <f>'2.คะแนนปฏิบัติ'!P114</f>
        <v>0</v>
      </c>
      <c r="J114" s="76">
        <f>'2.คะแนนปฏิบัติ'!Q114</f>
        <v>0</v>
      </c>
      <c r="K114" s="76">
        <f>'2.คะแนนปฏิบัติ'!R114</f>
        <v>0</v>
      </c>
      <c r="L114" s="76">
        <f>'2.คะแนนปฏิบัติ'!S114</f>
        <v>0</v>
      </c>
      <c r="M114" s="76">
        <f>'2.คะแนนปฏิบัติ'!T114</f>
        <v>0</v>
      </c>
      <c r="N114" s="76">
        <f>'2.คะแนนปฏิบัติ'!U114</f>
        <v>0</v>
      </c>
      <c r="O114" s="77">
        <f>'2.คะแนนปฏิบัติ'!V114</f>
        <v>0</v>
      </c>
      <c r="P114" s="84">
        <f>'2.คะแนนปฏิบัติ'!W114</f>
        <v>0</v>
      </c>
      <c r="Q114" s="64" t="str">
        <f t="shared" si="2"/>
        <v>F</v>
      </c>
      <c r="R114" s="26"/>
      <c r="S114" s="26"/>
    </row>
    <row r="115" spans="1:19" ht="30" customHeight="1">
      <c r="A115" s="25">
        <f>'2.คะแนนปฏิบัติ'!A115</f>
        <v>101</v>
      </c>
      <c r="B115" s="41">
        <f>'2.คะแนนปฏิบัติ'!B115</f>
        <v>0</v>
      </c>
      <c r="C115" s="41">
        <f>'2.คะแนนปฏิบัติ'!C115</f>
        <v>0</v>
      </c>
      <c r="D115" s="41">
        <f>'2.คะแนนปฏิบัติ'!D115</f>
        <v>0</v>
      </c>
      <c r="E115" s="41">
        <f>'2.คะแนนปฏิบัติ'!E115</f>
        <v>0</v>
      </c>
      <c r="F115" s="76">
        <f>'2.คะแนนปฏิบัติ'!M115</f>
        <v>0</v>
      </c>
      <c r="G115" s="76">
        <f>'2.คะแนนปฏิบัติ'!N115</f>
        <v>0</v>
      </c>
      <c r="H115" s="76">
        <f>'2.คะแนนปฏิบัติ'!O115</f>
        <v>0</v>
      </c>
      <c r="I115" s="76">
        <f>'2.คะแนนปฏิบัติ'!P115</f>
        <v>0</v>
      </c>
      <c r="J115" s="76">
        <f>'2.คะแนนปฏิบัติ'!Q115</f>
        <v>0</v>
      </c>
      <c r="K115" s="76">
        <f>'2.คะแนนปฏิบัติ'!R115</f>
        <v>0</v>
      </c>
      <c r="L115" s="76">
        <f>'2.คะแนนปฏิบัติ'!S115</f>
        <v>0</v>
      </c>
      <c r="M115" s="76">
        <f>'2.คะแนนปฏิบัติ'!T115</f>
        <v>0</v>
      </c>
      <c r="N115" s="76">
        <f>'2.คะแนนปฏิบัติ'!U115</f>
        <v>0</v>
      </c>
      <c r="O115" s="77">
        <f>'2.คะแนนปฏิบัติ'!V115</f>
        <v>0</v>
      </c>
      <c r="P115" s="84">
        <f>'2.คะแนนปฏิบัติ'!W115</f>
        <v>0</v>
      </c>
      <c r="Q115" s="64" t="str">
        <f t="shared" si="2"/>
        <v>F</v>
      </c>
      <c r="R115" s="26"/>
      <c r="S115" s="26"/>
    </row>
    <row r="116" spans="1:19" ht="24.75" customHeight="1">
      <c r="A116" s="25">
        <f>'2.คะแนนปฏิบัติ'!A116</f>
        <v>102</v>
      </c>
      <c r="B116" s="41">
        <f>'2.คะแนนปฏิบัติ'!B116</f>
        <v>0</v>
      </c>
      <c r="C116" s="41">
        <f>'2.คะแนนปฏิบัติ'!C116</f>
        <v>0</v>
      </c>
      <c r="D116" s="41">
        <f>'2.คะแนนปฏิบัติ'!D116</f>
        <v>0</v>
      </c>
      <c r="E116" s="41">
        <f>'2.คะแนนปฏิบัติ'!E116</f>
        <v>0</v>
      </c>
      <c r="F116" s="76">
        <f>'2.คะแนนปฏิบัติ'!M116</f>
        <v>0</v>
      </c>
      <c r="G116" s="76">
        <f>'2.คะแนนปฏิบัติ'!N116</f>
        <v>0</v>
      </c>
      <c r="H116" s="76">
        <f>'2.คะแนนปฏิบัติ'!O116</f>
        <v>0</v>
      </c>
      <c r="I116" s="76">
        <f>'2.คะแนนปฏิบัติ'!P116</f>
        <v>0</v>
      </c>
      <c r="J116" s="76">
        <f>'2.คะแนนปฏิบัติ'!Q116</f>
        <v>0</v>
      </c>
      <c r="K116" s="76">
        <f>'2.คะแนนปฏิบัติ'!R116</f>
        <v>0</v>
      </c>
      <c r="L116" s="76">
        <f>'2.คะแนนปฏิบัติ'!S116</f>
        <v>0</v>
      </c>
      <c r="M116" s="76">
        <f>'2.คะแนนปฏิบัติ'!T116</f>
        <v>0</v>
      </c>
      <c r="N116" s="76">
        <f>'2.คะแนนปฏิบัติ'!U116</f>
        <v>0</v>
      </c>
      <c r="O116" s="77">
        <f>'2.คะแนนปฏิบัติ'!V116</f>
        <v>0</v>
      </c>
      <c r="P116" s="84">
        <f>'2.คะแนนปฏิบัติ'!W116</f>
        <v>0</v>
      </c>
      <c r="Q116" s="64" t="str">
        <f t="shared" si="2"/>
        <v>F</v>
      </c>
      <c r="R116" s="26"/>
      <c r="S116" s="26"/>
    </row>
    <row r="117" spans="1:19" ht="31.5" customHeight="1">
      <c r="A117" s="25">
        <f>'2.คะแนนปฏิบัติ'!A117</f>
        <v>103</v>
      </c>
      <c r="B117" s="41">
        <f>'2.คะแนนปฏิบัติ'!B117</f>
        <v>0</v>
      </c>
      <c r="C117" s="41">
        <f>'2.คะแนนปฏิบัติ'!C117</f>
        <v>0</v>
      </c>
      <c r="D117" s="41">
        <f>'2.คะแนนปฏิบัติ'!D117</f>
        <v>0</v>
      </c>
      <c r="E117" s="41">
        <f>'2.คะแนนปฏิบัติ'!E117</f>
        <v>0</v>
      </c>
      <c r="F117" s="76">
        <f>'2.คะแนนปฏิบัติ'!M117</f>
        <v>0</v>
      </c>
      <c r="G117" s="76">
        <f>'2.คะแนนปฏิบัติ'!N117</f>
        <v>0</v>
      </c>
      <c r="H117" s="76">
        <f>'2.คะแนนปฏิบัติ'!O117</f>
        <v>0</v>
      </c>
      <c r="I117" s="76">
        <f>'2.คะแนนปฏิบัติ'!P117</f>
        <v>0</v>
      </c>
      <c r="J117" s="76">
        <f>'2.คะแนนปฏิบัติ'!Q117</f>
        <v>0</v>
      </c>
      <c r="K117" s="76">
        <f>'2.คะแนนปฏิบัติ'!R117</f>
        <v>0</v>
      </c>
      <c r="L117" s="76">
        <f>'2.คะแนนปฏิบัติ'!S117</f>
        <v>0</v>
      </c>
      <c r="M117" s="76">
        <f>'2.คะแนนปฏิบัติ'!T117</f>
        <v>0</v>
      </c>
      <c r="N117" s="76">
        <f>'2.คะแนนปฏิบัติ'!U117</f>
        <v>0</v>
      </c>
      <c r="O117" s="77">
        <f>'2.คะแนนปฏิบัติ'!V117</f>
        <v>0</v>
      </c>
      <c r="P117" s="84">
        <f>'2.คะแนนปฏิบัติ'!W117</f>
        <v>0</v>
      </c>
      <c r="Q117" s="64" t="str">
        <f t="shared" si="2"/>
        <v>F</v>
      </c>
      <c r="R117" s="26"/>
      <c r="S117" s="26"/>
    </row>
    <row r="118" spans="1:19" ht="27.75" customHeight="1">
      <c r="A118" s="25">
        <f>'2.คะแนนปฏิบัติ'!A118</f>
        <v>104</v>
      </c>
      <c r="B118" s="41">
        <f>'2.คะแนนปฏิบัติ'!B118</f>
        <v>0</v>
      </c>
      <c r="C118" s="41">
        <f>'2.คะแนนปฏิบัติ'!C118</f>
        <v>0</v>
      </c>
      <c r="D118" s="41">
        <f>'2.คะแนนปฏิบัติ'!D118</f>
        <v>0</v>
      </c>
      <c r="E118" s="41">
        <f>'2.คะแนนปฏิบัติ'!E118</f>
        <v>0</v>
      </c>
      <c r="F118" s="76">
        <f>'2.คะแนนปฏิบัติ'!M118</f>
        <v>0</v>
      </c>
      <c r="G118" s="76">
        <f>'2.คะแนนปฏิบัติ'!N118</f>
        <v>0</v>
      </c>
      <c r="H118" s="76">
        <f>'2.คะแนนปฏิบัติ'!O118</f>
        <v>0</v>
      </c>
      <c r="I118" s="76">
        <f>'2.คะแนนปฏิบัติ'!P118</f>
        <v>0</v>
      </c>
      <c r="J118" s="76">
        <f>'2.คะแนนปฏิบัติ'!Q118</f>
        <v>0</v>
      </c>
      <c r="K118" s="76">
        <f>'2.คะแนนปฏิบัติ'!R118</f>
        <v>0</v>
      </c>
      <c r="L118" s="76">
        <f>'2.คะแนนปฏิบัติ'!S118</f>
        <v>0</v>
      </c>
      <c r="M118" s="76">
        <f>'2.คะแนนปฏิบัติ'!T118</f>
        <v>0</v>
      </c>
      <c r="N118" s="76">
        <f>'2.คะแนนปฏิบัติ'!U118</f>
        <v>0</v>
      </c>
      <c r="O118" s="77">
        <f>'2.คะแนนปฏิบัติ'!V118</f>
        <v>0</v>
      </c>
      <c r="P118" s="84">
        <f>'2.คะแนนปฏิบัติ'!W118</f>
        <v>0</v>
      </c>
      <c r="Q118" s="64" t="str">
        <f t="shared" si="2"/>
        <v>F</v>
      </c>
      <c r="R118" s="26"/>
      <c r="S118" s="26"/>
    </row>
    <row r="119" spans="1:19" ht="29.25" customHeight="1">
      <c r="A119" s="25">
        <f>'2.คะแนนปฏิบัติ'!A119</f>
        <v>105</v>
      </c>
      <c r="B119" s="41">
        <f>'2.คะแนนปฏิบัติ'!B119</f>
        <v>0</v>
      </c>
      <c r="C119" s="41">
        <f>'2.คะแนนปฏิบัติ'!C119</f>
        <v>0</v>
      </c>
      <c r="D119" s="41">
        <f>'2.คะแนนปฏิบัติ'!D119</f>
        <v>0</v>
      </c>
      <c r="E119" s="41">
        <f>'2.คะแนนปฏิบัติ'!E119</f>
        <v>0</v>
      </c>
      <c r="F119" s="76">
        <f>'2.คะแนนปฏิบัติ'!M119</f>
        <v>0</v>
      </c>
      <c r="G119" s="76">
        <f>'2.คะแนนปฏิบัติ'!N119</f>
        <v>0</v>
      </c>
      <c r="H119" s="76">
        <f>'2.คะแนนปฏิบัติ'!O119</f>
        <v>0</v>
      </c>
      <c r="I119" s="76">
        <f>'2.คะแนนปฏิบัติ'!P119</f>
        <v>0</v>
      </c>
      <c r="J119" s="76">
        <f>'2.คะแนนปฏิบัติ'!Q119</f>
        <v>0</v>
      </c>
      <c r="K119" s="76">
        <f>'2.คะแนนปฏิบัติ'!R119</f>
        <v>0</v>
      </c>
      <c r="L119" s="76">
        <f>'2.คะแนนปฏิบัติ'!S119</f>
        <v>0</v>
      </c>
      <c r="M119" s="76">
        <f>'2.คะแนนปฏิบัติ'!T119</f>
        <v>0</v>
      </c>
      <c r="N119" s="76">
        <f>'2.คะแนนปฏิบัติ'!U119</f>
        <v>0</v>
      </c>
      <c r="O119" s="77">
        <f>'2.คะแนนปฏิบัติ'!V119</f>
        <v>0</v>
      </c>
      <c r="P119" s="84">
        <f>'2.คะแนนปฏิบัติ'!W119</f>
        <v>0</v>
      </c>
      <c r="Q119" s="64" t="str">
        <f t="shared" si="2"/>
        <v>F</v>
      </c>
      <c r="R119" s="26"/>
      <c r="S119" s="26"/>
    </row>
    <row r="120" spans="1:19" ht="27.75" customHeight="1">
      <c r="A120" s="25">
        <f>'2.คะแนนปฏิบัติ'!A120</f>
        <v>106</v>
      </c>
      <c r="B120" s="41">
        <f>'2.คะแนนปฏิบัติ'!B120</f>
        <v>0</v>
      </c>
      <c r="C120" s="41">
        <f>'2.คะแนนปฏิบัติ'!C120</f>
        <v>0</v>
      </c>
      <c r="D120" s="41">
        <f>'2.คะแนนปฏิบัติ'!D120</f>
        <v>0</v>
      </c>
      <c r="E120" s="41">
        <f>'2.คะแนนปฏิบัติ'!E120</f>
        <v>0</v>
      </c>
      <c r="F120" s="76">
        <f>'2.คะแนนปฏิบัติ'!M120</f>
        <v>0</v>
      </c>
      <c r="G120" s="76">
        <f>'2.คะแนนปฏิบัติ'!N120</f>
        <v>0</v>
      </c>
      <c r="H120" s="76">
        <f>'2.คะแนนปฏิบัติ'!O120</f>
        <v>0</v>
      </c>
      <c r="I120" s="76">
        <f>'2.คะแนนปฏิบัติ'!P120</f>
        <v>0</v>
      </c>
      <c r="J120" s="76">
        <f>'2.คะแนนปฏิบัติ'!Q120</f>
        <v>0</v>
      </c>
      <c r="K120" s="76">
        <f>'2.คะแนนปฏิบัติ'!R120</f>
        <v>0</v>
      </c>
      <c r="L120" s="76">
        <f>'2.คะแนนปฏิบัติ'!S120</f>
        <v>0</v>
      </c>
      <c r="M120" s="76">
        <f>'2.คะแนนปฏิบัติ'!T120</f>
        <v>0</v>
      </c>
      <c r="N120" s="76">
        <f>'2.คะแนนปฏิบัติ'!U120</f>
        <v>0</v>
      </c>
      <c r="O120" s="77">
        <f>'2.คะแนนปฏิบัติ'!V120</f>
        <v>0</v>
      </c>
      <c r="P120" s="84">
        <f>'2.คะแนนปฏิบัติ'!W120</f>
        <v>0</v>
      </c>
      <c r="Q120" s="64" t="str">
        <f t="shared" si="2"/>
        <v>F</v>
      </c>
      <c r="R120" s="26"/>
      <c r="S120" s="26"/>
    </row>
    <row r="121" spans="1:19" ht="27.75" customHeight="1">
      <c r="A121" s="25">
        <f>'2.คะแนนปฏิบัติ'!A121</f>
        <v>107</v>
      </c>
      <c r="B121" s="41">
        <f>'2.คะแนนปฏิบัติ'!B121</f>
        <v>0</v>
      </c>
      <c r="C121" s="41">
        <f>'2.คะแนนปฏิบัติ'!C121</f>
        <v>0</v>
      </c>
      <c r="D121" s="41">
        <f>'2.คะแนนปฏิบัติ'!D121</f>
        <v>0</v>
      </c>
      <c r="E121" s="41">
        <f>'2.คะแนนปฏิบัติ'!E121</f>
        <v>0</v>
      </c>
      <c r="F121" s="76">
        <f>'2.คะแนนปฏิบัติ'!M121</f>
        <v>0</v>
      </c>
      <c r="G121" s="76">
        <f>'2.คะแนนปฏิบัติ'!N121</f>
        <v>0</v>
      </c>
      <c r="H121" s="76">
        <f>'2.คะแนนปฏิบัติ'!O121</f>
        <v>0</v>
      </c>
      <c r="I121" s="76">
        <f>'2.คะแนนปฏิบัติ'!P121</f>
        <v>0</v>
      </c>
      <c r="J121" s="76">
        <f>'2.คะแนนปฏิบัติ'!Q121</f>
        <v>0</v>
      </c>
      <c r="K121" s="76">
        <f>'2.คะแนนปฏิบัติ'!R121</f>
        <v>0</v>
      </c>
      <c r="L121" s="76">
        <f>'2.คะแนนปฏิบัติ'!S121</f>
        <v>0</v>
      </c>
      <c r="M121" s="76">
        <f>'2.คะแนนปฏิบัติ'!T121</f>
        <v>0</v>
      </c>
      <c r="N121" s="76">
        <f>'2.คะแนนปฏิบัติ'!U121</f>
        <v>0</v>
      </c>
      <c r="O121" s="77">
        <f>'2.คะแนนปฏิบัติ'!V121</f>
        <v>0</v>
      </c>
      <c r="P121" s="84">
        <f>'2.คะแนนปฏิบัติ'!W121</f>
        <v>0</v>
      </c>
      <c r="Q121" s="64" t="str">
        <f t="shared" si="2"/>
        <v>F</v>
      </c>
      <c r="R121" s="26"/>
      <c r="S121" s="26"/>
    </row>
    <row r="122" spans="1:19" ht="27" customHeight="1">
      <c r="A122" s="25">
        <f>'2.คะแนนปฏิบัติ'!A122</f>
        <v>108</v>
      </c>
      <c r="B122" s="41">
        <f>'2.คะแนนปฏิบัติ'!B122</f>
        <v>0</v>
      </c>
      <c r="C122" s="41">
        <f>'2.คะแนนปฏิบัติ'!C122</f>
        <v>0</v>
      </c>
      <c r="D122" s="41">
        <f>'2.คะแนนปฏิบัติ'!D122</f>
        <v>0</v>
      </c>
      <c r="E122" s="41">
        <f>'2.คะแนนปฏิบัติ'!E122</f>
        <v>0</v>
      </c>
      <c r="F122" s="76">
        <f>'2.คะแนนปฏิบัติ'!M122</f>
        <v>0</v>
      </c>
      <c r="G122" s="76">
        <f>'2.คะแนนปฏิบัติ'!N122</f>
        <v>0</v>
      </c>
      <c r="H122" s="76">
        <f>'2.คะแนนปฏิบัติ'!O122</f>
        <v>0</v>
      </c>
      <c r="I122" s="76">
        <f>'2.คะแนนปฏิบัติ'!P122</f>
        <v>0</v>
      </c>
      <c r="J122" s="76">
        <f>'2.คะแนนปฏิบัติ'!Q122</f>
        <v>0</v>
      </c>
      <c r="K122" s="76">
        <f>'2.คะแนนปฏิบัติ'!R122</f>
        <v>0</v>
      </c>
      <c r="L122" s="76">
        <f>'2.คะแนนปฏิบัติ'!S122</f>
        <v>0</v>
      </c>
      <c r="M122" s="76">
        <f>'2.คะแนนปฏิบัติ'!T122</f>
        <v>0</v>
      </c>
      <c r="N122" s="76">
        <f>'2.คะแนนปฏิบัติ'!U122</f>
        <v>0</v>
      </c>
      <c r="O122" s="77">
        <f>'2.คะแนนปฏิบัติ'!V122</f>
        <v>0</v>
      </c>
      <c r="P122" s="84">
        <f>'2.คะแนนปฏิบัติ'!W122</f>
        <v>0</v>
      </c>
      <c r="Q122" s="64" t="str">
        <f t="shared" si="2"/>
        <v>F</v>
      </c>
      <c r="R122" s="26"/>
      <c r="S122" s="26"/>
    </row>
    <row r="123" spans="1:19" ht="26.25" customHeight="1">
      <c r="A123" s="25">
        <f>'2.คะแนนปฏิบัติ'!A123</f>
        <v>109</v>
      </c>
      <c r="B123" s="41">
        <f>'2.คะแนนปฏิบัติ'!B123</f>
        <v>0</v>
      </c>
      <c r="C123" s="41">
        <f>'2.คะแนนปฏิบัติ'!C123</f>
        <v>0</v>
      </c>
      <c r="D123" s="41">
        <f>'2.คะแนนปฏิบัติ'!D123</f>
        <v>0</v>
      </c>
      <c r="E123" s="41">
        <f>'2.คะแนนปฏิบัติ'!E123</f>
        <v>0</v>
      </c>
      <c r="F123" s="76">
        <f>'2.คะแนนปฏิบัติ'!M123</f>
        <v>0</v>
      </c>
      <c r="G123" s="76">
        <f>'2.คะแนนปฏิบัติ'!N123</f>
        <v>0</v>
      </c>
      <c r="H123" s="76">
        <f>'2.คะแนนปฏิบัติ'!O123</f>
        <v>0</v>
      </c>
      <c r="I123" s="76">
        <f>'2.คะแนนปฏิบัติ'!P123</f>
        <v>0</v>
      </c>
      <c r="J123" s="76">
        <f>'2.คะแนนปฏิบัติ'!Q123</f>
        <v>0</v>
      </c>
      <c r="K123" s="76">
        <f>'2.คะแนนปฏิบัติ'!R123</f>
        <v>0</v>
      </c>
      <c r="L123" s="76">
        <f>'2.คะแนนปฏิบัติ'!S123</f>
        <v>0</v>
      </c>
      <c r="M123" s="76">
        <f>'2.คะแนนปฏิบัติ'!T123</f>
        <v>0</v>
      </c>
      <c r="N123" s="76">
        <f>'2.คะแนนปฏิบัติ'!U123</f>
        <v>0</v>
      </c>
      <c r="O123" s="77">
        <f>'2.คะแนนปฏิบัติ'!V123</f>
        <v>0</v>
      </c>
      <c r="P123" s="84">
        <f>'2.คะแนนปฏิบัติ'!W123</f>
        <v>0</v>
      </c>
      <c r="Q123" s="64" t="str">
        <f t="shared" si="2"/>
        <v>F</v>
      </c>
      <c r="R123" s="26"/>
      <c r="S123" s="26"/>
    </row>
    <row r="124" spans="1:19" ht="27.75" customHeight="1">
      <c r="A124" s="25">
        <f>'2.คะแนนปฏิบัติ'!A124</f>
        <v>110</v>
      </c>
      <c r="B124" s="41">
        <f>'2.คะแนนปฏิบัติ'!B124</f>
        <v>0</v>
      </c>
      <c r="C124" s="41">
        <f>'2.คะแนนปฏิบัติ'!C124</f>
        <v>0</v>
      </c>
      <c r="D124" s="41">
        <f>'2.คะแนนปฏิบัติ'!D124</f>
        <v>0</v>
      </c>
      <c r="E124" s="41">
        <f>'2.คะแนนปฏิบัติ'!E124</f>
        <v>0</v>
      </c>
      <c r="F124" s="76">
        <f>'2.คะแนนปฏิบัติ'!M124</f>
        <v>0</v>
      </c>
      <c r="G124" s="76">
        <f>'2.คะแนนปฏิบัติ'!N124</f>
        <v>0</v>
      </c>
      <c r="H124" s="76">
        <f>'2.คะแนนปฏิบัติ'!O124</f>
        <v>0</v>
      </c>
      <c r="I124" s="76">
        <f>'2.คะแนนปฏิบัติ'!P124</f>
        <v>0</v>
      </c>
      <c r="J124" s="76">
        <f>'2.คะแนนปฏิบัติ'!Q124</f>
        <v>0</v>
      </c>
      <c r="K124" s="76">
        <f>'2.คะแนนปฏิบัติ'!R124</f>
        <v>0</v>
      </c>
      <c r="L124" s="76">
        <f>'2.คะแนนปฏิบัติ'!S124</f>
        <v>0</v>
      </c>
      <c r="M124" s="76">
        <f>'2.คะแนนปฏิบัติ'!T124</f>
        <v>0</v>
      </c>
      <c r="N124" s="76">
        <f>'2.คะแนนปฏิบัติ'!U124</f>
        <v>0</v>
      </c>
      <c r="O124" s="77">
        <f>'2.คะแนนปฏิบัติ'!V124</f>
        <v>0</v>
      </c>
      <c r="P124" s="84">
        <f>'2.คะแนนปฏิบัติ'!W124</f>
        <v>0</v>
      </c>
      <c r="Q124" s="64" t="str">
        <f t="shared" si="2"/>
        <v>F</v>
      </c>
      <c r="R124" s="26"/>
      <c r="S124" s="26"/>
    </row>
    <row r="125" spans="1:19" ht="27" customHeight="1">
      <c r="A125" s="25">
        <f>'2.คะแนนปฏิบัติ'!A125</f>
        <v>111</v>
      </c>
      <c r="B125" s="41">
        <f>'2.คะแนนปฏิบัติ'!B125</f>
        <v>0</v>
      </c>
      <c r="C125" s="41">
        <f>'2.คะแนนปฏิบัติ'!C125</f>
        <v>0</v>
      </c>
      <c r="D125" s="41">
        <f>'2.คะแนนปฏิบัติ'!D125</f>
        <v>0</v>
      </c>
      <c r="E125" s="41">
        <f>'2.คะแนนปฏิบัติ'!E125</f>
        <v>0</v>
      </c>
      <c r="F125" s="76">
        <f>'2.คะแนนปฏิบัติ'!M125</f>
        <v>0</v>
      </c>
      <c r="G125" s="76">
        <f>'2.คะแนนปฏิบัติ'!N125</f>
        <v>0</v>
      </c>
      <c r="H125" s="76">
        <f>'2.คะแนนปฏิบัติ'!O125</f>
        <v>0</v>
      </c>
      <c r="I125" s="76">
        <f>'2.คะแนนปฏิบัติ'!P125</f>
        <v>0</v>
      </c>
      <c r="J125" s="76">
        <f>'2.คะแนนปฏิบัติ'!Q125</f>
        <v>0</v>
      </c>
      <c r="K125" s="76">
        <f>'2.คะแนนปฏิบัติ'!R125</f>
        <v>0</v>
      </c>
      <c r="L125" s="76">
        <f>'2.คะแนนปฏิบัติ'!S125</f>
        <v>0</v>
      </c>
      <c r="M125" s="76">
        <f>'2.คะแนนปฏิบัติ'!T125</f>
        <v>0</v>
      </c>
      <c r="N125" s="76">
        <f>'2.คะแนนปฏิบัติ'!U125</f>
        <v>0</v>
      </c>
      <c r="O125" s="77">
        <f>'2.คะแนนปฏิบัติ'!V125</f>
        <v>0</v>
      </c>
      <c r="P125" s="84">
        <f>'2.คะแนนปฏิบัติ'!W125</f>
        <v>0</v>
      </c>
      <c r="Q125" s="64" t="str">
        <f t="shared" si="2"/>
        <v>F</v>
      </c>
      <c r="R125" s="26"/>
      <c r="S125" s="26"/>
    </row>
    <row r="126" spans="1:19" ht="28.5" customHeight="1">
      <c r="A126" s="25">
        <f>'2.คะแนนปฏิบัติ'!A126</f>
        <v>112</v>
      </c>
      <c r="B126" s="41">
        <f>'2.คะแนนปฏิบัติ'!B126</f>
        <v>0</v>
      </c>
      <c r="C126" s="41">
        <f>'2.คะแนนปฏิบัติ'!C126</f>
        <v>0</v>
      </c>
      <c r="D126" s="41">
        <f>'2.คะแนนปฏิบัติ'!D126</f>
        <v>0</v>
      </c>
      <c r="E126" s="41">
        <f>'2.คะแนนปฏิบัติ'!E126</f>
        <v>0</v>
      </c>
      <c r="F126" s="76">
        <f>'2.คะแนนปฏิบัติ'!M126</f>
        <v>0</v>
      </c>
      <c r="G126" s="76">
        <f>'2.คะแนนปฏิบัติ'!N126</f>
        <v>0</v>
      </c>
      <c r="H126" s="76">
        <f>'2.คะแนนปฏิบัติ'!O126</f>
        <v>0</v>
      </c>
      <c r="I126" s="76">
        <f>'2.คะแนนปฏิบัติ'!P126</f>
        <v>0</v>
      </c>
      <c r="J126" s="76">
        <f>'2.คะแนนปฏิบัติ'!Q126</f>
        <v>0</v>
      </c>
      <c r="K126" s="76">
        <f>'2.คะแนนปฏิบัติ'!R126</f>
        <v>0</v>
      </c>
      <c r="L126" s="76">
        <f>'2.คะแนนปฏิบัติ'!S126</f>
        <v>0</v>
      </c>
      <c r="M126" s="76">
        <f>'2.คะแนนปฏิบัติ'!T126</f>
        <v>0</v>
      </c>
      <c r="N126" s="76">
        <f>'2.คะแนนปฏิบัติ'!U126</f>
        <v>0</v>
      </c>
      <c r="O126" s="77">
        <f>'2.คะแนนปฏิบัติ'!V126</f>
        <v>0</v>
      </c>
      <c r="P126" s="84">
        <f>'2.คะแนนปฏิบัติ'!W126</f>
        <v>0</v>
      </c>
      <c r="Q126" s="64" t="str">
        <f t="shared" si="2"/>
        <v>F</v>
      </c>
      <c r="R126" s="26"/>
      <c r="S126" s="26"/>
    </row>
    <row r="127" spans="1:19" ht="27.75" customHeight="1">
      <c r="A127" s="25">
        <f>'2.คะแนนปฏิบัติ'!A127</f>
        <v>113</v>
      </c>
      <c r="B127" s="41">
        <f>'2.คะแนนปฏิบัติ'!B127</f>
        <v>0</v>
      </c>
      <c r="C127" s="41">
        <f>'2.คะแนนปฏิบัติ'!C127</f>
        <v>0</v>
      </c>
      <c r="D127" s="41">
        <f>'2.คะแนนปฏิบัติ'!D127</f>
        <v>0</v>
      </c>
      <c r="E127" s="41">
        <f>'2.คะแนนปฏิบัติ'!E127</f>
        <v>0</v>
      </c>
      <c r="F127" s="76">
        <f>'2.คะแนนปฏิบัติ'!M127</f>
        <v>0</v>
      </c>
      <c r="G127" s="76">
        <f>'2.คะแนนปฏิบัติ'!N127</f>
        <v>0</v>
      </c>
      <c r="H127" s="76">
        <f>'2.คะแนนปฏิบัติ'!O127</f>
        <v>0</v>
      </c>
      <c r="I127" s="76">
        <f>'2.คะแนนปฏิบัติ'!P127</f>
        <v>0</v>
      </c>
      <c r="J127" s="76">
        <f>'2.คะแนนปฏิบัติ'!Q127</f>
        <v>0</v>
      </c>
      <c r="K127" s="76">
        <f>'2.คะแนนปฏิบัติ'!R127</f>
        <v>0</v>
      </c>
      <c r="L127" s="76">
        <f>'2.คะแนนปฏิบัติ'!S127</f>
        <v>0</v>
      </c>
      <c r="M127" s="76">
        <f>'2.คะแนนปฏิบัติ'!T127</f>
        <v>0</v>
      </c>
      <c r="N127" s="76">
        <f>'2.คะแนนปฏิบัติ'!U127</f>
        <v>0</v>
      </c>
      <c r="O127" s="77">
        <f>'2.คะแนนปฏิบัติ'!V127</f>
        <v>0</v>
      </c>
      <c r="P127" s="84">
        <f>'2.คะแนนปฏิบัติ'!W127</f>
        <v>0</v>
      </c>
      <c r="Q127" s="64" t="str">
        <f t="shared" si="2"/>
        <v>F</v>
      </c>
      <c r="R127" s="26"/>
      <c r="S127" s="26"/>
    </row>
    <row r="128" spans="1:19" ht="24.75" customHeight="1">
      <c r="A128" s="25">
        <f>'2.คะแนนปฏิบัติ'!A128</f>
        <v>114</v>
      </c>
      <c r="B128" s="41">
        <f>'2.คะแนนปฏิบัติ'!B128</f>
        <v>0</v>
      </c>
      <c r="C128" s="41">
        <f>'2.คะแนนปฏิบัติ'!C128</f>
        <v>0</v>
      </c>
      <c r="D128" s="41">
        <f>'2.คะแนนปฏิบัติ'!D128</f>
        <v>0</v>
      </c>
      <c r="E128" s="41">
        <f>'2.คะแนนปฏิบัติ'!E128</f>
        <v>0</v>
      </c>
      <c r="F128" s="76">
        <f>'2.คะแนนปฏิบัติ'!M128</f>
        <v>0</v>
      </c>
      <c r="G128" s="76">
        <f>'2.คะแนนปฏิบัติ'!N128</f>
        <v>0</v>
      </c>
      <c r="H128" s="76">
        <f>'2.คะแนนปฏิบัติ'!O128</f>
        <v>0</v>
      </c>
      <c r="I128" s="76">
        <f>'2.คะแนนปฏิบัติ'!P128</f>
        <v>0</v>
      </c>
      <c r="J128" s="76">
        <f>'2.คะแนนปฏิบัติ'!Q128</f>
        <v>0</v>
      </c>
      <c r="K128" s="76">
        <f>'2.คะแนนปฏิบัติ'!R128</f>
        <v>0</v>
      </c>
      <c r="L128" s="76">
        <f>'2.คะแนนปฏิบัติ'!S128</f>
        <v>0</v>
      </c>
      <c r="M128" s="76">
        <f>'2.คะแนนปฏิบัติ'!T128</f>
        <v>0</v>
      </c>
      <c r="N128" s="76">
        <f>'2.คะแนนปฏิบัติ'!U128</f>
        <v>0</v>
      </c>
      <c r="O128" s="77">
        <f>'2.คะแนนปฏิบัติ'!V128</f>
        <v>0</v>
      </c>
      <c r="P128" s="84">
        <f>'2.คะแนนปฏิบัติ'!W128</f>
        <v>0</v>
      </c>
      <c r="Q128" s="64" t="str">
        <f t="shared" si="2"/>
        <v>F</v>
      </c>
      <c r="R128" s="26"/>
      <c r="S128" s="26"/>
    </row>
    <row r="129" spans="1:19" ht="27.75" customHeight="1">
      <c r="A129" s="25">
        <f>'2.คะแนนปฏิบัติ'!A129</f>
        <v>115</v>
      </c>
      <c r="B129" s="41">
        <f>'2.คะแนนปฏิบัติ'!B129</f>
        <v>0</v>
      </c>
      <c r="C129" s="41">
        <f>'2.คะแนนปฏิบัติ'!C129</f>
        <v>0</v>
      </c>
      <c r="D129" s="41">
        <f>'2.คะแนนปฏิบัติ'!D129</f>
        <v>0</v>
      </c>
      <c r="E129" s="41">
        <f>'2.คะแนนปฏิบัติ'!E129</f>
        <v>0</v>
      </c>
      <c r="F129" s="76">
        <f>'2.คะแนนปฏิบัติ'!M129</f>
        <v>0</v>
      </c>
      <c r="G129" s="76">
        <f>'2.คะแนนปฏิบัติ'!N129</f>
        <v>0</v>
      </c>
      <c r="H129" s="76">
        <f>'2.คะแนนปฏิบัติ'!O129</f>
        <v>0</v>
      </c>
      <c r="I129" s="76">
        <f>'2.คะแนนปฏิบัติ'!P129</f>
        <v>0</v>
      </c>
      <c r="J129" s="76">
        <f>'2.คะแนนปฏิบัติ'!Q129</f>
        <v>0</v>
      </c>
      <c r="K129" s="76">
        <f>'2.คะแนนปฏิบัติ'!R129</f>
        <v>0</v>
      </c>
      <c r="L129" s="76">
        <f>'2.คะแนนปฏิบัติ'!S129</f>
        <v>0</v>
      </c>
      <c r="M129" s="76">
        <f>'2.คะแนนปฏิบัติ'!T129</f>
        <v>0</v>
      </c>
      <c r="N129" s="76">
        <f>'2.คะแนนปฏิบัติ'!U129</f>
        <v>0</v>
      </c>
      <c r="O129" s="77">
        <f>'2.คะแนนปฏิบัติ'!V129</f>
        <v>0</v>
      </c>
      <c r="P129" s="84">
        <f>'2.คะแนนปฏิบัติ'!W129</f>
        <v>0</v>
      </c>
      <c r="Q129" s="64" t="str">
        <f t="shared" si="2"/>
        <v>F</v>
      </c>
      <c r="R129" s="26"/>
      <c r="S129" s="26"/>
    </row>
    <row r="130" spans="1:19" ht="30" customHeight="1">
      <c r="A130" s="25">
        <f>'2.คะแนนปฏิบัติ'!A130</f>
        <v>116</v>
      </c>
      <c r="B130" s="41">
        <f>'2.คะแนนปฏิบัติ'!B130</f>
        <v>0</v>
      </c>
      <c r="C130" s="41">
        <f>'2.คะแนนปฏิบัติ'!C130</f>
        <v>0</v>
      </c>
      <c r="D130" s="41">
        <f>'2.คะแนนปฏิบัติ'!D130</f>
        <v>0</v>
      </c>
      <c r="E130" s="41">
        <f>'2.คะแนนปฏิบัติ'!E130</f>
        <v>0</v>
      </c>
      <c r="F130" s="76">
        <f>'2.คะแนนปฏิบัติ'!M130</f>
        <v>0</v>
      </c>
      <c r="G130" s="76">
        <f>'2.คะแนนปฏิบัติ'!N130</f>
        <v>0</v>
      </c>
      <c r="H130" s="76">
        <f>'2.คะแนนปฏิบัติ'!O130</f>
        <v>0</v>
      </c>
      <c r="I130" s="76">
        <f>'2.คะแนนปฏิบัติ'!P130</f>
        <v>0</v>
      </c>
      <c r="J130" s="76">
        <f>'2.คะแนนปฏิบัติ'!Q130</f>
        <v>0</v>
      </c>
      <c r="K130" s="76">
        <f>'2.คะแนนปฏิบัติ'!R130</f>
        <v>0</v>
      </c>
      <c r="L130" s="76">
        <f>'2.คะแนนปฏิบัติ'!S130</f>
        <v>0</v>
      </c>
      <c r="M130" s="76">
        <f>'2.คะแนนปฏิบัติ'!T130</f>
        <v>0</v>
      </c>
      <c r="N130" s="76">
        <f>'2.คะแนนปฏิบัติ'!U130</f>
        <v>0</v>
      </c>
      <c r="O130" s="77">
        <f>'2.คะแนนปฏิบัติ'!V130</f>
        <v>0</v>
      </c>
      <c r="P130" s="84">
        <f>'2.คะแนนปฏิบัติ'!W130</f>
        <v>0</v>
      </c>
      <c r="Q130" s="64" t="str">
        <f t="shared" si="2"/>
        <v>F</v>
      </c>
      <c r="R130" s="26"/>
      <c r="S130" s="26"/>
    </row>
    <row r="131" spans="1:19" ht="27" customHeight="1">
      <c r="A131" s="25">
        <f>'2.คะแนนปฏิบัติ'!A131</f>
        <v>117</v>
      </c>
      <c r="B131" s="41">
        <f>'2.คะแนนปฏิบัติ'!B131</f>
        <v>0</v>
      </c>
      <c r="C131" s="41">
        <f>'2.คะแนนปฏิบัติ'!C131</f>
        <v>0</v>
      </c>
      <c r="D131" s="41">
        <f>'2.คะแนนปฏิบัติ'!D131</f>
        <v>0</v>
      </c>
      <c r="E131" s="41">
        <f>'2.คะแนนปฏิบัติ'!E131</f>
        <v>0</v>
      </c>
      <c r="F131" s="76">
        <f>'2.คะแนนปฏิบัติ'!M131</f>
        <v>0</v>
      </c>
      <c r="G131" s="76">
        <f>'2.คะแนนปฏิบัติ'!N131</f>
        <v>0</v>
      </c>
      <c r="H131" s="76">
        <f>'2.คะแนนปฏิบัติ'!O131</f>
        <v>0</v>
      </c>
      <c r="I131" s="76">
        <f>'2.คะแนนปฏิบัติ'!P131</f>
        <v>0</v>
      </c>
      <c r="J131" s="76">
        <f>'2.คะแนนปฏิบัติ'!Q131</f>
        <v>0</v>
      </c>
      <c r="K131" s="76">
        <f>'2.คะแนนปฏิบัติ'!R131</f>
        <v>0</v>
      </c>
      <c r="L131" s="76">
        <f>'2.คะแนนปฏิบัติ'!S131</f>
        <v>0</v>
      </c>
      <c r="M131" s="76">
        <f>'2.คะแนนปฏิบัติ'!T131</f>
        <v>0</v>
      </c>
      <c r="N131" s="76">
        <f>'2.คะแนนปฏิบัติ'!U131</f>
        <v>0</v>
      </c>
      <c r="O131" s="77">
        <f>'2.คะแนนปฏิบัติ'!V131</f>
        <v>0</v>
      </c>
      <c r="P131" s="84">
        <f>'2.คะแนนปฏิบัติ'!W131</f>
        <v>0</v>
      </c>
      <c r="Q131" s="64" t="str">
        <f t="shared" si="2"/>
        <v>F</v>
      </c>
      <c r="R131" s="26"/>
      <c r="S131" s="26"/>
    </row>
    <row r="132" spans="1:19" ht="30" customHeight="1">
      <c r="A132" s="25">
        <f>'2.คะแนนปฏิบัติ'!A132</f>
        <v>118</v>
      </c>
      <c r="B132" s="41">
        <f>'2.คะแนนปฏิบัติ'!B132</f>
        <v>0</v>
      </c>
      <c r="C132" s="41">
        <f>'2.คะแนนปฏิบัติ'!C132</f>
        <v>0</v>
      </c>
      <c r="D132" s="41">
        <f>'2.คะแนนปฏิบัติ'!D132</f>
        <v>0</v>
      </c>
      <c r="E132" s="41">
        <f>'2.คะแนนปฏิบัติ'!E132</f>
        <v>0</v>
      </c>
      <c r="F132" s="76">
        <f>'2.คะแนนปฏิบัติ'!M132</f>
        <v>0</v>
      </c>
      <c r="G132" s="76">
        <f>'2.คะแนนปฏิบัติ'!N132</f>
        <v>0</v>
      </c>
      <c r="H132" s="76">
        <f>'2.คะแนนปฏิบัติ'!O132</f>
        <v>0</v>
      </c>
      <c r="I132" s="76">
        <f>'2.คะแนนปฏิบัติ'!P132</f>
        <v>0</v>
      </c>
      <c r="J132" s="76">
        <f>'2.คะแนนปฏิบัติ'!Q132</f>
        <v>0</v>
      </c>
      <c r="K132" s="76">
        <f>'2.คะแนนปฏิบัติ'!R132</f>
        <v>0</v>
      </c>
      <c r="L132" s="76">
        <f>'2.คะแนนปฏิบัติ'!S132</f>
        <v>0</v>
      </c>
      <c r="M132" s="76">
        <f>'2.คะแนนปฏิบัติ'!T132</f>
        <v>0</v>
      </c>
      <c r="N132" s="76">
        <f>'2.คะแนนปฏิบัติ'!U132</f>
        <v>0</v>
      </c>
      <c r="O132" s="77">
        <f>'2.คะแนนปฏิบัติ'!V132</f>
        <v>0</v>
      </c>
      <c r="P132" s="84">
        <f>'2.คะแนนปฏิบัติ'!W132</f>
        <v>0</v>
      </c>
      <c r="Q132" s="64" t="str">
        <f t="shared" si="2"/>
        <v>F</v>
      </c>
      <c r="R132" s="26"/>
      <c r="S132" s="26"/>
    </row>
    <row r="133" spans="1:19" ht="26.25" customHeight="1">
      <c r="A133" s="25">
        <f>'2.คะแนนปฏิบัติ'!A133</f>
        <v>119</v>
      </c>
      <c r="B133" s="41">
        <f>'2.คะแนนปฏิบัติ'!B133</f>
        <v>0</v>
      </c>
      <c r="C133" s="41">
        <f>'2.คะแนนปฏิบัติ'!C133</f>
        <v>0</v>
      </c>
      <c r="D133" s="41">
        <f>'2.คะแนนปฏิบัติ'!D133</f>
        <v>0</v>
      </c>
      <c r="E133" s="41">
        <f>'2.คะแนนปฏิบัติ'!E133</f>
        <v>0</v>
      </c>
      <c r="F133" s="76">
        <f>'2.คะแนนปฏิบัติ'!M133</f>
        <v>0</v>
      </c>
      <c r="G133" s="76">
        <f>'2.คะแนนปฏิบัติ'!N133</f>
        <v>0</v>
      </c>
      <c r="H133" s="76">
        <f>'2.คะแนนปฏิบัติ'!O133</f>
        <v>0</v>
      </c>
      <c r="I133" s="76">
        <f>'2.คะแนนปฏิบัติ'!P133</f>
        <v>0</v>
      </c>
      <c r="J133" s="76">
        <f>'2.คะแนนปฏิบัติ'!Q133</f>
        <v>0</v>
      </c>
      <c r="K133" s="76">
        <f>'2.คะแนนปฏิบัติ'!R133</f>
        <v>0</v>
      </c>
      <c r="L133" s="76">
        <f>'2.คะแนนปฏิบัติ'!S133</f>
        <v>0</v>
      </c>
      <c r="M133" s="76">
        <f>'2.คะแนนปฏิบัติ'!T133</f>
        <v>0</v>
      </c>
      <c r="N133" s="76">
        <f>'2.คะแนนปฏิบัติ'!U133</f>
        <v>0</v>
      </c>
      <c r="O133" s="77">
        <f>'2.คะแนนปฏิบัติ'!V133</f>
        <v>0</v>
      </c>
      <c r="P133" s="84">
        <f>'2.คะแนนปฏิบัติ'!W133</f>
        <v>0</v>
      </c>
      <c r="Q133" s="64" t="str">
        <f t="shared" si="2"/>
        <v>F</v>
      </c>
      <c r="R133" s="26"/>
      <c r="S133" s="26"/>
    </row>
    <row r="134" spans="1:19" ht="27" customHeight="1">
      <c r="A134" s="25">
        <f>'2.คะแนนปฏิบัติ'!A134</f>
        <v>120</v>
      </c>
      <c r="B134" s="41">
        <f>'2.คะแนนปฏิบัติ'!B134</f>
        <v>0</v>
      </c>
      <c r="C134" s="41">
        <f>'2.คะแนนปฏิบัติ'!C134</f>
        <v>0</v>
      </c>
      <c r="D134" s="41">
        <f>'2.คะแนนปฏิบัติ'!D134</f>
        <v>0</v>
      </c>
      <c r="E134" s="41">
        <f>'2.คะแนนปฏิบัติ'!E134</f>
        <v>0</v>
      </c>
      <c r="F134" s="76">
        <f>'2.คะแนนปฏิบัติ'!M134</f>
        <v>0</v>
      </c>
      <c r="G134" s="76">
        <f>'2.คะแนนปฏิบัติ'!N134</f>
        <v>0</v>
      </c>
      <c r="H134" s="76">
        <f>'2.คะแนนปฏิบัติ'!O134</f>
        <v>0</v>
      </c>
      <c r="I134" s="76">
        <f>'2.คะแนนปฏิบัติ'!P134</f>
        <v>0</v>
      </c>
      <c r="J134" s="76">
        <f>'2.คะแนนปฏิบัติ'!Q134</f>
        <v>0</v>
      </c>
      <c r="K134" s="76">
        <f>'2.คะแนนปฏิบัติ'!R134</f>
        <v>0</v>
      </c>
      <c r="L134" s="76">
        <f>'2.คะแนนปฏิบัติ'!S134</f>
        <v>0</v>
      </c>
      <c r="M134" s="76">
        <f>'2.คะแนนปฏิบัติ'!T134</f>
        <v>0</v>
      </c>
      <c r="N134" s="76">
        <f>'2.คะแนนปฏิบัติ'!U134</f>
        <v>0</v>
      </c>
      <c r="O134" s="77">
        <f>'2.คะแนนปฏิบัติ'!V134</f>
        <v>0</v>
      </c>
      <c r="P134" s="84">
        <f>'2.คะแนนปฏิบัติ'!W134</f>
        <v>0</v>
      </c>
      <c r="Q134" s="64" t="str">
        <f t="shared" si="2"/>
        <v>F</v>
      </c>
      <c r="R134" s="26"/>
      <c r="S134" s="26"/>
    </row>
    <row r="135" spans="1:19" ht="27" customHeight="1">
      <c r="A135" s="25">
        <f>'2.คะแนนปฏิบัติ'!A135</f>
        <v>121</v>
      </c>
      <c r="B135" s="41">
        <f>'2.คะแนนปฏิบัติ'!B135</f>
        <v>0</v>
      </c>
      <c r="C135" s="41">
        <f>'2.คะแนนปฏิบัติ'!C135</f>
        <v>0</v>
      </c>
      <c r="D135" s="41">
        <f>'2.คะแนนปฏิบัติ'!D135</f>
        <v>0</v>
      </c>
      <c r="E135" s="41">
        <f>'2.คะแนนปฏิบัติ'!E135</f>
        <v>0</v>
      </c>
      <c r="F135" s="76">
        <f>'2.คะแนนปฏิบัติ'!M135</f>
        <v>0</v>
      </c>
      <c r="G135" s="76">
        <f>'2.คะแนนปฏิบัติ'!N135</f>
        <v>0</v>
      </c>
      <c r="H135" s="76">
        <f>'2.คะแนนปฏิบัติ'!O135</f>
        <v>0</v>
      </c>
      <c r="I135" s="76">
        <f>'2.คะแนนปฏิบัติ'!P135</f>
        <v>0</v>
      </c>
      <c r="J135" s="76">
        <f>'2.คะแนนปฏิบัติ'!Q135</f>
        <v>0</v>
      </c>
      <c r="K135" s="76">
        <f>'2.คะแนนปฏิบัติ'!R135</f>
        <v>0</v>
      </c>
      <c r="L135" s="76">
        <f>'2.คะแนนปฏิบัติ'!S135</f>
        <v>0</v>
      </c>
      <c r="M135" s="76">
        <f>'2.คะแนนปฏิบัติ'!T135</f>
        <v>0</v>
      </c>
      <c r="N135" s="76">
        <f>'2.คะแนนปฏิบัติ'!U135</f>
        <v>0</v>
      </c>
      <c r="O135" s="77">
        <f>'2.คะแนนปฏิบัติ'!V135</f>
        <v>0</v>
      </c>
      <c r="P135" s="84">
        <f>'2.คะแนนปฏิบัติ'!W135</f>
        <v>0</v>
      </c>
      <c r="Q135" s="64" t="str">
        <f t="shared" si="2"/>
        <v>F</v>
      </c>
      <c r="R135" s="26"/>
      <c r="S135" s="26"/>
    </row>
    <row r="136" spans="1:19" ht="28.5" customHeight="1">
      <c r="A136" s="25">
        <f>'2.คะแนนปฏิบัติ'!A136</f>
        <v>122</v>
      </c>
      <c r="B136" s="41">
        <f>'2.คะแนนปฏิบัติ'!B136</f>
        <v>0</v>
      </c>
      <c r="C136" s="41">
        <f>'2.คะแนนปฏิบัติ'!C136</f>
        <v>0</v>
      </c>
      <c r="D136" s="41">
        <f>'2.คะแนนปฏิบัติ'!D136</f>
        <v>0</v>
      </c>
      <c r="E136" s="41">
        <f>'2.คะแนนปฏิบัติ'!E136</f>
        <v>0</v>
      </c>
      <c r="F136" s="76">
        <f>'2.คะแนนปฏิบัติ'!M136</f>
        <v>0</v>
      </c>
      <c r="G136" s="76">
        <f>'2.คะแนนปฏิบัติ'!N136</f>
        <v>0</v>
      </c>
      <c r="H136" s="76">
        <f>'2.คะแนนปฏิบัติ'!O136</f>
        <v>0</v>
      </c>
      <c r="I136" s="76">
        <f>'2.คะแนนปฏิบัติ'!P136</f>
        <v>0</v>
      </c>
      <c r="J136" s="76">
        <f>'2.คะแนนปฏิบัติ'!Q136</f>
        <v>0</v>
      </c>
      <c r="K136" s="76">
        <f>'2.คะแนนปฏิบัติ'!R136</f>
        <v>0</v>
      </c>
      <c r="L136" s="76">
        <f>'2.คะแนนปฏิบัติ'!S136</f>
        <v>0</v>
      </c>
      <c r="M136" s="76">
        <f>'2.คะแนนปฏิบัติ'!T136</f>
        <v>0</v>
      </c>
      <c r="N136" s="76">
        <f>'2.คะแนนปฏิบัติ'!U136</f>
        <v>0</v>
      </c>
      <c r="O136" s="77">
        <f>'2.คะแนนปฏิบัติ'!V136</f>
        <v>0</v>
      </c>
      <c r="P136" s="84">
        <f>'2.คะแนนปฏิบัติ'!W136</f>
        <v>0</v>
      </c>
      <c r="Q136" s="64" t="str">
        <f t="shared" si="2"/>
        <v>F</v>
      </c>
      <c r="R136" s="26"/>
      <c r="S136" s="26"/>
    </row>
    <row r="137" spans="1:19" ht="31.5" customHeight="1">
      <c r="A137" s="25">
        <f>'2.คะแนนปฏิบัติ'!A137</f>
        <v>123</v>
      </c>
      <c r="B137" s="41">
        <f>'2.คะแนนปฏิบัติ'!B137</f>
        <v>0</v>
      </c>
      <c r="C137" s="41">
        <f>'2.คะแนนปฏิบัติ'!C137</f>
        <v>0</v>
      </c>
      <c r="D137" s="41">
        <f>'2.คะแนนปฏิบัติ'!D137</f>
        <v>0</v>
      </c>
      <c r="E137" s="41">
        <f>'2.คะแนนปฏิบัติ'!E137</f>
        <v>0</v>
      </c>
      <c r="F137" s="76">
        <f>'2.คะแนนปฏิบัติ'!M137</f>
        <v>0</v>
      </c>
      <c r="G137" s="76">
        <f>'2.คะแนนปฏิบัติ'!N137</f>
        <v>0</v>
      </c>
      <c r="H137" s="76">
        <f>'2.คะแนนปฏิบัติ'!O137</f>
        <v>0</v>
      </c>
      <c r="I137" s="76">
        <f>'2.คะแนนปฏิบัติ'!P137</f>
        <v>0</v>
      </c>
      <c r="J137" s="76">
        <f>'2.คะแนนปฏิบัติ'!Q137</f>
        <v>0</v>
      </c>
      <c r="K137" s="76">
        <f>'2.คะแนนปฏิบัติ'!R137</f>
        <v>0</v>
      </c>
      <c r="L137" s="76">
        <f>'2.คะแนนปฏิบัติ'!S137</f>
        <v>0</v>
      </c>
      <c r="M137" s="76">
        <f>'2.คะแนนปฏิบัติ'!T137</f>
        <v>0</v>
      </c>
      <c r="N137" s="76">
        <f>'2.คะแนนปฏิบัติ'!U137</f>
        <v>0</v>
      </c>
      <c r="O137" s="77">
        <f>'2.คะแนนปฏิบัติ'!V137</f>
        <v>0</v>
      </c>
      <c r="P137" s="84">
        <f>'2.คะแนนปฏิบัติ'!W137</f>
        <v>0</v>
      </c>
      <c r="Q137" s="64" t="str">
        <f t="shared" si="2"/>
        <v>F</v>
      </c>
      <c r="R137" s="26"/>
      <c r="S137" s="26"/>
    </row>
    <row r="138" spans="1:19" ht="29.25" customHeight="1">
      <c r="A138" s="25">
        <f>'2.คะแนนปฏิบัติ'!A138</f>
        <v>124</v>
      </c>
      <c r="B138" s="41">
        <f>'2.คะแนนปฏิบัติ'!B138</f>
        <v>0</v>
      </c>
      <c r="C138" s="41">
        <f>'2.คะแนนปฏิบัติ'!C138</f>
        <v>0</v>
      </c>
      <c r="D138" s="41">
        <f>'2.คะแนนปฏิบัติ'!D138</f>
        <v>0</v>
      </c>
      <c r="E138" s="41">
        <f>'2.คะแนนปฏิบัติ'!E138</f>
        <v>0</v>
      </c>
      <c r="F138" s="76">
        <f>'2.คะแนนปฏิบัติ'!M138</f>
        <v>0</v>
      </c>
      <c r="G138" s="76">
        <f>'2.คะแนนปฏิบัติ'!N138</f>
        <v>0</v>
      </c>
      <c r="H138" s="76">
        <f>'2.คะแนนปฏิบัติ'!O138</f>
        <v>0</v>
      </c>
      <c r="I138" s="76">
        <f>'2.คะแนนปฏิบัติ'!P138</f>
        <v>0</v>
      </c>
      <c r="J138" s="76">
        <f>'2.คะแนนปฏิบัติ'!Q138</f>
        <v>0</v>
      </c>
      <c r="K138" s="76">
        <f>'2.คะแนนปฏิบัติ'!R138</f>
        <v>0</v>
      </c>
      <c r="L138" s="76">
        <f>'2.คะแนนปฏิบัติ'!S138</f>
        <v>0</v>
      </c>
      <c r="M138" s="76">
        <f>'2.คะแนนปฏิบัติ'!T138</f>
        <v>0</v>
      </c>
      <c r="N138" s="76">
        <f>'2.คะแนนปฏิบัติ'!U138</f>
        <v>0</v>
      </c>
      <c r="O138" s="77">
        <f>'2.คะแนนปฏิบัติ'!V138</f>
        <v>0</v>
      </c>
      <c r="P138" s="84">
        <f>'2.คะแนนปฏิบัติ'!W138</f>
        <v>0</v>
      </c>
      <c r="Q138" s="64" t="str">
        <f t="shared" si="2"/>
        <v>F</v>
      </c>
      <c r="R138" s="26"/>
      <c r="S138" s="26"/>
    </row>
    <row r="139" spans="1:19" ht="29.25" customHeight="1">
      <c r="A139" s="25">
        <f>'2.คะแนนปฏิบัติ'!A139</f>
        <v>125</v>
      </c>
      <c r="B139" s="41">
        <f>'2.คะแนนปฏิบัติ'!B139</f>
        <v>0</v>
      </c>
      <c r="C139" s="41">
        <f>'2.คะแนนปฏิบัติ'!C139</f>
        <v>0</v>
      </c>
      <c r="D139" s="41">
        <f>'2.คะแนนปฏิบัติ'!D139</f>
        <v>0</v>
      </c>
      <c r="E139" s="41">
        <f>'2.คะแนนปฏิบัติ'!E139</f>
        <v>0</v>
      </c>
      <c r="F139" s="76">
        <f>'2.คะแนนปฏิบัติ'!M139</f>
        <v>0</v>
      </c>
      <c r="G139" s="76">
        <f>'2.คะแนนปฏิบัติ'!N139</f>
        <v>0</v>
      </c>
      <c r="H139" s="76">
        <f>'2.คะแนนปฏิบัติ'!O139</f>
        <v>0</v>
      </c>
      <c r="I139" s="76">
        <f>'2.คะแนนปฏิบัติ'!P139</f>
        <v>0</v>
      </c>
      <c r="J139" s="76">
        <f>'2.คะแนนปฏิบัติ'!Q139</f>
        <v>0</v>
      </c>
      <c r="K139" s="76">
        <f>'2.คะแนนปฏิบัติ'!R139</f>
        <v>0</v>
      </c>
      <c r="L139" s="76">
        <f>'2.คะแนนปฏิบัติ'!S139</f>
        <v>0</v>
      </c>
      <c r="M139" s="76">
        <f>'2.คะแนนปฏิบัติ'!T139</f>
        <v>0</v>
      </c>
      <c r="N139" s="76">
        <f>'2.คะแนนปฏิบัติ'!U139</f>
        <v>0</v>
      </c>
      <c r="O139" s="77">
        <f>'2.คะแนนปฏิบัติ'!V139</f>
        <v>0</v>
      </c>
      <c r="P139" s="84">
        <f>'2.คะแนนปฏิบัติ'!W139</f>
        <v>0</v>
      </c>
      <c r="Q139" s="64" t="str">
        <f t="shared" si="2"/>
        <v>F</v>
      </c>
      <c r="R139" s="26"/>
      <c r="S139" s="26"/>
    </row>
    <row r="140" spans="1:19" ht="33.75" customHeight="1">
      <c r="A140" s="25">
        <f>'2.คะแนนปฏิบัติ'!A140</f>
        <v>126</v>
      </c>
      <c r="B140" s="41">
        <f>'2.คะแนนปฏิบัติ'!B140</f>
        <v>0</v>
      </c>
      <c r="C140" s="41">
        <f>'2.คะแนนปฏิบัติ'!C140</f>
        <v>0</v>
      </c>
      <c r="D140" s="41">
        <f>'2.คะแนนปฏิบัติ'!D140</f>
        <v>0</v>
      </c>
      <c r="E140" s="41">
        <f>'2.คะแนนปฏิบัติ'!E140</f>
        <v>0</v>
      </c>
      <c r="F140" s="76">
        <f>'2.คะแนนปฏิบัติ'!M140</f>
        <v>0</v>
      </c>
      <c r="G140" s="76">
        <f>'2.คะแนนปฏิบัติ'!N140</f>
        <v>0</v>
      </c>
      <c r="H140" s="76">
        <f>'2.คะแนนปฏิบัติ'!O140</f>
        <v>0</v>
      </c>
      <c r="I140" s="76">
        <f>'2.คะแนนปฏิบัติ'!P140</f>
        <v>0</v>
      </c>
      <c r="J140" s="76">
        <f>'2.คะแนนปฏิบัติ'!Q140</f>
        <v>0</v>
      </c>
      <c r="K140" s="76">
        <f>'2.คะแนนปฏิบัติ'!R140</f>
        <v>0</v>
      </c>
      <c r="L140" s="76">
        <f>'2.คะแนนปฏิบัติ'!S140</f>
        <v>0</v>
      </c>
      <c r="M140" s="76">
        <f>'2.คะแนนปฏิบัติ'!T140</f>
        <v>0</v>
      </c>
      <c r="N140" s="76">
        <f>'2.คะแนนปฏิบัติ'!U140</f>
        <v>0</v>
      </c>
      <c r="O140" s="77">
        <f>'2.คะแนนปฏิบัติ'!V140</f>
        <v>0</v>
      </c>
      <c r="P140" s="84">
        <f>'2.คะแนนปฏิบัติ'!W140</f>
        <v>0</v>
      </c>
      <c r="Q140" s="64" t="str">
        <f t="shared" si="2"/>
        <v>F</v>
      </c>
      <c r="R140" s="26"/>
      <c r="S140" s="26"/>
    </row>
    <row r="141" spans="1:19" ht="27" customHeight="1">
      <c r="A141" s="25">
        <f>'2.คะแนนปฏิบัติ'!A141</f>
        <v>127</v>
      </c>
      <c r="B141" s="41">
        <f>'2.คะแนนปฏิบัติ'!B141</f>
        <v>0</v>
      </c>
      <c r="C141" s="41">
        <f>'2.คะแนนปฏิบัติ'!C141</f>
        <v>0</v>
      </c>
      <c r="D141" s="41">
        <f>'2.คะแนนปฏิบัติ'!D141</f>
        <v>0</v>
      </c>
      <c r="E141" s="41">
        <f>'2.คะแนนปฏิบัติ'!E141</f>
        <v>0</v>
      </c>
      <c r="F141" s="76">
        <f>'2.คะแนนปฏิบัติ'!M141</f>
        <v>0</v>
      </c>
      <c r="G141" s="76">
        <f>'2.คะแนนปฏิบัติ'!N141</f>
        <v>0</v>
      </c>
      <c r="H141" s="76">
        <f>'2.คะแนนปฏิบัติ'!O141</f>
        <v>0</v>
      </c>
      <c r="I141" s="76">
        <f>'2.คะแนนปฏิบัติ'!P141</f>
        <v>0</v>
      </c>
      <c r="J141" s="76">
        <f>'2.คะแนนปฏิบัติ'!Q141</f>
        <v>0</v>
      </c>
      <c r="K141" s="76">
        <f>'2.คะแนนปฏิบัติ'!R141</f>
        <v>0</v>
      </c>
      <c r="L141" s="76">
        <f>'2.คะแนนปฏิบัติ'!S141</f>
        <v>0</v>
      </c>
      <c r="M141" s="76">
        <f>'2.คะแนนปฏิบัติ'!T141</f>
        <v>0</v>
      </c>
      <c r="N141" s="76">
        <f>'2.คะแนนปฏิบัติ'!U141</f>
        <v>0</v>
      </c>
      <c r="O141" s="77">
        <f>'2.คะแนนปฏิบัติ'!V141</f>
        <v>0</v>
      </c>
      <c r="P141" s="84">
        <f>'2.คะแนนปฏิบัติ'!W141</f>
        <v>0</v>
      </c>
      <c r="Q141" s="64" t="str">
        <f t="shared" si="2"/>
        <v>F</v>
      </c>
      <c r="R141" s="26"/>
      <c r="S141" s="26"/>
    </row>
    <row r="142" spans="1:19" ht="33" customHeight="1">
      <c r="A142" s="25">
        <f>'2.คะแนนปฏิบัติ'!A142</f>
        <v>128</v>
      </c>
      <c r="B142" s="41">
        <f>'2.คะแนนปฏิบัติ'!B142</f>
        <v>0</v>
      </c>
      <c r="C142" s="41">
        <f>'2.คะแนนปฏิบัติ'!C142</f>
        <v>0</v>
      </c>
      <c r="D142" s="41">
        <f>'2.คะแนนปฏิบัติ'!D142</f>
        <v>0</v>
      </c>
      <c r="E142" s="41">
        <f>'2.คะแนนปฏิบัติ'!E142</f>
        <v>0</v>
      </c>
      <c r="F142" s="76">
        <f>'2.คะแนนปฏิบัติ'!M142</f>
        <v>0</v>
      </c>
      <c r="G142" s="76">
        <f>'2.คะแนนปฏิบัติ'!N142</f>
        <v>0</v>
      </c>
      <c r="H142" s="76">
        <f>'2.คะแนนปฏิบัติ'!O142</f>
        <v>0</v>
      </c>
      <c r="I142" s="76">
        <f>'2.คะแนนปฏิบัติ'!P142</f>
        <v>0</v>
      </c>
      <c r="J142" s="76">
        <f>'2.คะแนนปฏิบัติ'!Q142</f>
        <v>0</v>
      </c>
      <c r="K142" s="76">
        <f>'2.คะแนนปฏิบัติ'!R142</f>
        <v>0</v>
      </c>
      <c r="L142" s="76">
        <f>'2.คะแนนปฏิบัติ'!S142</f>
        <v>0</v>
      </c>
      <c r="M142" s="76">
        <f>'2.คะแนนปฏิบัติ'!T142</f>
        <v>0</v>
      </c>
      <c r="N142" s="76">
        <f>'2.คะแนนปฏิบัติ'!U142</f>
        <v>0</v>
      </c>
      <c r="O142" s="77">
        <f>'2.คะแนนปฏิบัติ'!V142</f>
        <v>0</v>
      </c>
      <c r="P142" s="84">
        <f>'2.คะแนนปฏิบัติ'!W142</f>
        <v>0</v>
      </c>
      <c r="Q142" s="64" t="str">
        <f t="shared" si="2"/>
        <v>F</v>
      </c>
      <c r="R142" s="26"/>
      <c r="S142" s="26"/>
    </row>
    <row r="143" spans="1:19" ht="24" customHeight="1">
      <c r="A143" s="25">
        <f>'2.คะแนนปฏิบัติ'!A143</f>
        <v>129</v>
      </c>
      <c r="B143" s="41">
        <f>'2.คะแนนปฏิบัติ'!B143</f>
        <v>0</v>
      </c>
      <c r="C143" s="41">
        <f>'2.คะแนนปฏิบัติ'!C143</f>
        <v>0</v>
      </c>
      <c r="D143" s="41">
        <f>'2.คะแนนปฏิบัติ'!D143</f>
        <v>0</v>
      </c>
      <c r="E143" s="41">
        <f>'2.คะแนนปฏิบัติ'!E143</f>
        <v>0</v>
      </c>
      <c r="F143" s="76">
        <f>'2.คะแนนปฏิบัติ'!M143</f>
        <v>0</v>
      </c>
      <c r="G143" s="76">
        <f>'2.คะแนนปฏิบัติ'!N143</f>
        <v>0</v>
      </c>
      <c r="H143" s="76">
        <f>'2.คะแนนปฏิบัติ'!O143</f>
        <v>0</v>
      </c>
      <c r="I143" s="76">
        <f>'2.คะแนนปฏิบัติ'!P143</f>
        <v>0</v>
      </c>
      <c r="J143" s="76">
        <f>'2.คะแนนปฏิบัติ'!Q143</f>
        <v>0</v>
      </c>
      <c r="K143" s="76">
        <f>'2.คะแนนปฏิบัติ'!R143</f>
        <v>0</v>
      </c>
      <c r="L143" s="76">
        <f>'2.คะแนนปฏิบัติ'!S143</f>
        <v>0</v>
      </c>
      <c r="M143" s="76">
        <f>'2.คะแนนปฏิบัติ'!T143</f>
        <v>0</v>
      </c>
      <c r="N143" s="76">
        <f>'2.คะแนนปฏิบัติ'!U143</f>
        <v>0</v>
      </c>
      <c r="O143" s="77">
        <f>'2.คะแนนปฏิบัติ'!V143</f>
        <v>0</v>
      </c>
      <c r="P143" s="84">
        <f>'2.คะแนนปฏิบัติ'!W143</f>
        <v>0</v>
      </c>
      <c r="Q143" s="64" t="str">
        <f t="shared" si="2"/>
        <v>F</v>
      </c>
      <c r="R143" s="26"/>
      <c r="S143" s="26"/>
    </row>
    <row r="144" spans="1:19" ht="27" customHeight="1">
      <c r="A144" s="25">
        <f>'2.คะแนนปฏิบัติ'!A144</f>
        <v>130</v>
      </c>
      <c r="B144" s="41">
        <f>'2.คะแนนปฏิบัติ'!B144</f>
        <v>0</v>
      </c>
      <c r="C144" s="41">
        <f>'2.คะแนนปฏิบัติ'!C144</f>
        <v>0</v>
      </c>
      <c r="D144" s="41">
        <f>'2.คะแนนปฏิบัติ'!D144</f>
        <v>0</v>
      </c>
      <c r="E144" s="41">
        <f>'2.คะแนนปฏิบัติ'!E144</f>
        <v>0</v>
      </c>
      <c r="F144" s="76">
        <f>'2.คะแนนปฏิบัติ'!M144</f>
        <v>0</v>
      </c>
      <c r="G144" s="76">
        <f>'2.คะแนนปฏิบัติ'!N144</f>
        <v>0</v>
      </c>
      <c r="H144" s="76">
        <f>'2.คะแนนปฏิบัติ'!O144</f>
        <v>0</v>
      </c>
      <c r="I144" s="76">
        <f>'2.คะแนนปฏิบัติ'!P144</f>
        <v>0</v>
      </c>
      <c r="J144" s="76">
        <f>'2.คะแนนปฏิบัติ'!Q144</f>
        <v>0</v>
      </c>
      <c r="K144" s="76">
        <f>'2.คะแนนปฏิบัติ'!R144</f>
        <v>0</v>
      </c>
      <c r="L144" s="76">
        <f>'2.คะแนนปฏิบัติ'!S144</f>
        <v>0</v>
      </c>
      <c r="M144" s="76">
        <f>'2.คะแนนปฏิบัติ'!T144</f>
        <v>0</v>
      </c>
      <c r="N144" s="76">
        <f>'2.คะแนนปฏิบัติ'!U144</f>
        <v>0</v>
      </c>
      <c r="O144" s="77">
        <f>'2.คะแนนปฏิบัติ'!V144</f>
        <v>0</v>
      </c>
      <c r="P144" s="84">
        <f>'2.คะแนนปฏิบัติ'!W144</f>
        <v>0</v>
      </c>
      <c r="Q144" s="64" t="str">
        <f t="shared" ref="Q144:Q200" si="3">IF($P144&gt;=90,"A",IF($P144&gt;=85,"B+",IF($P144&gt;=80,"B",IF($P144&gt;=75,"C+",IF($P144&gt;=70,"C",IF($P144&gt;=65,"D+",IF($P144&gt;=60,"D",IF($P144&lt;60,"F"))))))))</f>
        <v>F</v>
      </c>
      <c r="R144" s="26"/>
      <c r="S144" s="26"/>
    </row>
    <row r="145" spans="1:19" ht="27.75" customHeight="1">
      <c r="A145" s="25">
        <f>'2.คะแนนปฏิบัติ'!A145</f>
        <v>131</v>
      </c>
      <c r="B145" s="41">
        <f>'2.คะแนนปฏิบัติ'!B145</f>
        <v>0</v>
      </c>
      <c r="C145" s="41">
        <f>'2.คะแนนปฏิบัติ'!C145</f>
        <v>0</v>
      </c>
      <c r="D145" s="41">
        <f>'2.คะแนนปฏิบัติ'!D145</f>
        <v>0</v>
      </c>
      <c r="E145" s="41">
        <f>'2.คะแนนปฏิบัติ'!E145</f>
        <v>0</v>
      </c>
      <c r="F145" s="76">
        <f>'2.คะแนนปฏิบัติ'!M145</f>
        <v>0</v>
      </c>
      <c r="G145" s="76">
        <f>'2.คะแนนปฏิบัติ'!N145</f>
        <v>0</v>
      </c>
      <c r="H145" s="76">
        <f>'2.คะแนนปฏิบัติ'!O145</f>
        <v>0</v>
      </c>
      <c r="I145" s="76">
        <f>'2.คะแนนปฏิบัติ'!P145</f>
        <v>0</v>
      </c>
      <c r="J145" s="76">
        <f>'2.คะแนนปฏิบัติ'!Q145</f>
        <v>0</v>
      </c>
      <c r="K145" s="76">
        <f>'2.คะแนนปฏิบัติ'!R145</f>
        <v>0</v>
      </c>
      <c r="L145" s="76">
        <f>'2.คะแนนปฏิบัติ'!S145</f>
        <v>0</v>
      </c>
      <c r="M145" s="76">
        <f>'2.คะแนนปฏิบัติ'!T145</f>
        <v>0</v>
      </c>
      <c r="N145" s="76">
        <f>'2.คะแนนปฏิบัติ'!U145</f>
        <v>0</v>
      </c>
      <c r="O145" s="77">
        <f>'2.คะแนนปฏิบัติ'!V145</f>
        <v>0</v>
      </c>
      <c r="P145" s="84">
        <f>'2.คะแนนปฏิบัติ'!W145</f>
        <v>0</v>
      </c>
      <c r="Q145" s="64" t="str">
        <f t="shared" si="3"/>
        <v>F</v>
      </c>
      <c r="R145" s="26"/>
      <c r="S145" s="26"/>
    </row>
    <row r="146" spans="1:19" ht="27" customHeight="1">
      <c r="A146" s="25">
        <f>'2.คะแนนปฏิบัติ'!A146</f>
        <v>132</v>
      </c>
      <c r="B146" s="41">
        <f>'2.คะแนนปฏิบัติ'!B146</f>
        <v>0</v>
      </c>
      <c r="C146" s="41">
        <f>'2.คะแนนปฏิบัติ'!C146</f>
        <v>0</v>
      </c>
      <c r="D146" s="41">
        <f>'2.คะแนนปฏิบัติ'!D146</f>
        <v>0</v>
      </c>
      <c r="E146" s="41">
        <f>'2.คะแนนปฏิบัติ'!E146</f>
        <v>0</v>
      </c>
      <c r="F146" s="76">
        <f>'2.คะแนนปฏิบัติ'!M146</f>
        <v>0</v>
      </c>
      <c r="G146" s="76">
        <f>'2.คะแนนปฏิบัติ'!N146</f>
        <v>0</v>
      </c>
      <c r="H146" s="76">
        <f>'2.คะแนนปฏิบัติ'!O146</f>
        <v>0</v>
      </c>
      <c r="I146" s="76">
        <f>'2.คะแนนปฏิบัติ'!P146</f>
        <v>0</v>
      </c>
      <c r="J146" s="76">
        <f>'2.คะแนนปฏิบัติ'!Q146</f>
        <v>0</v>
      </c>
      <c r="K146" s="76">
        <f>'2.คะแนนปฏิบัติ'!R146</f>
        <v>0</v>
      </c>
      <c r="L146" s="76">
        <f>'2.คะแนนปฏิบัติ'!S146</f>
        <v>0</v>
      </c>
      <c r="M146" s="76">
        <f>'2.คะแนนปฏิบัติ'!T146</f>
        <v>0</v>
      </c>
      <c r="N146" s="76">
        <f>'2.คะแนนปฏิบัติ'!U146</f>
        <v>0</v>
      </c>
      <c r="O146" s="77">
        <f>'2.คะแนนปฏิบัติ'!V146</f>
        <v>0</v>
      </c>
      <c r="P146" s="84">
        <f>'2.คะแนนปฏิบัติ'!W146</f>
        <v>0</v>
      </c>
      <c r="Q146" s="64" t="str">
        <f t="shared" si="3"/>
        <v>F</v>
      </c>
      <c r="R146" s="26"/>
      <c r="S146" s="26"/>
    </row>
    <row r="147" spans="1:19" ht="31.5" customHeight="1">
      <c r="A147" s="25">
        <f>'2.คะแนนปฏิบัติ'!A147</f>
        <v>133</v>
      </c>
      <c r="B147" s="41">
        <f>'2.คะแนนปฏิบัติ'!B147</f>
        <v>0</v>
      </c>
      <c r="C147" s="41">
        <f>'2.คะแนนปฏิบัติ'!C147</f>
        <v>0</v>
      </c>
      <c r="D147" s="41">
        <f>'2.คะแนนปฏิบัติ'!D147</f>
        <v>0</v>
      </c>
      <c r="E147" s="41">
        <f>'2.คะแนนปฏิบัติ'!E147</f>
        <v>0</v>
      </c>
      <c r="F147" s="76">
        <f>'2.คะแนนปฏิบัติ'!M147</f>
        <v>0</v>
      </c>
      <c r="G147" s="76">
        <f>'2.คะแนนปฏิบัติ'!N147</f>
        <v>0</v>
      </c>
      <c r="H147" s="76">
        <f>'2.คะแนนปฏิบัติ'!O147</f>
        <v>0</v>
      </c>
      <c r="I147" s="76">
        <f>'2.คะแนนปฏิบัติ'!P147</f>
        <v>0</v>
      </c>
      <c r="J147" s="76">
        <f>'2.คะแนนปฏิบัติ'!Q147</f>
        <v>0</v>
      </c>
      <c r="K147" s="76">
        <f>'2.คะแนนปฏิบัติ'!R147</f>
        <v>0</v>
      </c>
      <c r="L147" s="76">
        <f>'2.คะแนนปฏิบัติ'!S147</f>
        <v>0</v>
      </c>
      <c r="M147" s="76">
        <f>'2.คะแนนปฏิบัติ'!T147</f>
        <v>0</v>
      </c>
      <c r="N147" s="76">
        <f>'2.คะแนนปฏิบัติ'!U147</f>
        <v>0</v>
      </c>
      <c r="O147" s="77">
        <f>'2.คะแนนปฏิบัติ'!V147</f>
        <v>0</v>
      </c>
      <c r="P147" s="84">
        <f>'2.คะแนนปฏิบัติ'!W147</f>
        <v>0</v>
      </c>
      <c r="Q147" s="64" t="str">
        <f t="shared" si="3"/>
        <v>F</v>
      </c>
      <c r="R147" s="26"/>
      <c r="S147" s="26"/>
    </row>
    <row r="148" spans="1:19" ht="23.25" customHeight="1">
      <c r="A148" s="25">
        <f>'2.คะแนนปฏิบัติ'!A148</f>
        <v>134</v>
      </c>
      <c r="B148" s="41">
        <f>'2.คะแนนปฏิบัติ'!B148</f>
        <v>0</v>
      </c>
      <c r="C148" s="41">
        <f>'2.คะแนนปฏิบัติ'!C148</f>
        <v>0</v>
      </c>
      <c r="D148" s="41">
        <f>'2.คะแนนปฏิบัติ'!D148</f>
        <v>0</v>
      </c>
      <c r="E148" s="41">
        <f>'2.คะแนนปฏิบัติ'!E148</f>
        <v>0</v>
      </c>
      <c r="F148" s="76">
        <f>'2.คะแนนปฏิบัติ'!M148</f>
        <v>0</v>
      </c>
      <c r="G148" s="76">
        <f>'2.คะแนนปฏิบัติ'!N148</f>
        <v>0</v>
      </c>
      <c r="H148" s="76">
        <f>'2.คะแนนปฏิบัติ'!O148</f>
        <v>0</v>
      </c>
      <c r="I148" s="76">
        <f>'2.คะแนนปฏิบัติ'!P148</f>
        <v>0</v>
      </c>
      <c r="J148" s="76">
        <f>'2.คะแนนปฏิบัติ'!Q148</f>
        <v>0</v>
      </c>
      <c r="K148" s="76">
        <f>'2.คะแนนปฏิบัติ'!R148</f>
        <v>0</v>
      </c>
      <c r="L148" s="76">
        <f>'2.คะแนนปฏิบัติ'!S148</f>
        <v>0</v>
      </c>
      <c r="M148" s="76">
        <f>'2.คะแนนปฏิบัติ'!T148</f>
        <v>0</v>
      </c>
      <c r="N148" s="76">
        <f>'2.คะแนนปฏิบัติ'!U148</f>
        <v>0</v>
      </c>
      <c r="O148" s="77">
        <f>'2.คะแนนปฏิบัติ'!V148</f>
        <v>0</v>
      </c>
      <c r="P148" s="84">
        <f>'2.คะแนนปฏิบัติ'!W148</f>
        <v>0</v>
      </c>
      <c r="Q148" s="64" t="str">
        <f t="shared" si="3"/>
        <v>F</v>
      </c>
      <c r="R148" s="26"/>
      <c r="S148" s="26"/>
    </row>
    <row r="149" spans="1:19" ht="30" customHeight="1">
      <c r="A149" s="25">
        <f>'2.คะแนนปฏิบัติ'!A149</f>
        <v>135</v>
      </c>
      <c r="B149" s="41">
        <f>'2.คะแนนปฏิบัติ'!B149</f>
        <v>0</v>
      </c>
      <c r="C149" s="41">
        <f>'2.คะแนนปฏิบัติ'!C149</f>
        <v>0</v>
      </c>
      <c r="D149" s="41">
        <f>'2.คะแนนปฏิบัติ'!D149</f>
        <v>0</v>
      </c>
      <c r="E149" s="41">
        <f>'2.คะแนนปฏิบัติ'!E149</f>
        <v>0</v>
      </c>
      <c r="F149" s="76">
        <f>'2.คะแนนปฏิบัติ'!M149</f>
        <v>0</v>
      </c>
      <c r="G149" s="76">
        <f>'2.คะแนนปฏิบัติ'!N149</f>
        <v>0</v>
      </c>
      <c r="H149" s="76">
        <f>'2.คะแนนปฏิบัติ'!O149</f>
        <v>0</v>
      </c>
      <c r="I149" s="76">
        <f>'2.คะแนนปฏิบัติ'!P149</f>
        <v>0</v>
      </c>
      <c r="J149" s="76">
        <f>'2.คะแนนปฏิบัติ'!Q149</f>
        <v>0</v>
      </c>
      <c r="K149" s="76">
        <f>'2.คะแนนปฏิบัติ'!R149</f>
        <v>0</v>
      </c>
      <c r="L149" s="76">
        <f>'2.คะแนนปฏิบัติ'!S149</f>
        <v>0</v>
      </c>
      <c r="M149" s="76">
        <f>'2.คะแนนปฏิบัติ'!T149</f>
        <v>0</v>
      </c>
      <c r="N149" s="76">
        <f>'2.คะแนนปฏิบัติ'!U149</f>
        <v>0</v>
      </c>
      <c r="O149" s="77">
        <f>'2.คะแนนปฏิบัติ'!V149</f>
        <v>0</v>
      </c>
      <c r="P149" s="84">
        <f>'2.คะแนนปฏิบัติ'!W149</f>
        <v>0</v>
      </c>
      <c r="Q149" s="64" t="str">
        <f t="shared" si="3"/>
        <v>F</v>
      </c>
      <c r="R149" s="26"/>
      <c r="S149" s="26"/>
    </row>
    <row r="150" spans="1:19" ht="28.5" customHeight="1">
      <c r="A150" s="25">
        <f>'2.คะแนนปฏิบัติ'!A150</f>
        <v>136</v>
      </c>
      <c r="B150" s="41">
        <f>'2.คะแนนปฏิบัติ'!B150</f>
        <v>0</v>
      </c>
      <c r="C150" s="41">
        <f>'2.คะแนนปฏิบัติ'!C150</f>
        <v>0</v>
      </c>
      <c r="D150" s="41">
        <f>'2.คะแนนปฏิบัติ'!D150</f>
        <v>0</v>
      </c>
      <c r="E150" s="41">
        <f>'2.คะแนนปฏิบัติ'!E150</f>
        <v>0</v>
      </c>
      <c r="F150" s="76">
        <f>'2.คะแนนปฏิบัติ'!M150</f>
        <v>0</v>
      </c>
      <c r="G150" s="76">
        <f>'2.คะแนนปฏิบัติ'!N150</f>
        <v>0</v>
      </c>
      <c r="H150" s="76">
        <f>'2.คะแนนปฏิบัติ'!O150</f>
        <v>0</v>
      </c>
      <c r="I150" s="76">
        <f>'2.คะแนนปฏิบัติ'!P150</f>
        <v>0</v>
      </c>
      <c r="J150" s="76">
        <f>'2.คะแนนปฏิบัติ'!Q150</f>
        <v>0</v>
      </c>
      <c r="K150" s="76">
        <f>'2.คะแนนปฏิบัติ'!R150</f>
        <v>0</v>
      </c>
      <c r="L150" s="76">
        <f>'2.คะแนนปฏิบัติ'!S150</f>
        <v>0</v>
      </c>
      <c r="M150" s="76">
        <f>'2.คะแนนปฏิบัติ'!T150</f>
        <v>0</v>
      </c>
      <c r="N150" s="76">
        <f>'2.คะแนนปฏิบัติ'!U150</f>
        <v>0</v>
      </c>
      <c r="O150" s="77">
        <f>'2.คะแนนปฏิบัติ'!V150</f>
        <v>0</v>
      </c>
      <c r="P150" s="84">
        <f>'2.คะแนนปฏิบัติ'!W150</f>
        <v>0</v>
      </c>
      <c r="Q150" s="64" t="str">
        <f t="shared" si="3"/>
        <v>F</v>
      </c>
      <c r="R150" s="26"/>
      <c r="S150" s="26"/>
    </row>
    <row r="151" spans="1:19" ht="24.75" customHeight="1">
      <c r="A151" s="25">
        <f>'2.คะแนนปฏิบัติ'!A151</f>
        <v>137</v>
      </c>
      <c r="B151" s="41">
        <f>'2.คะแนนปฏิบัติ'!B151</f>
        <v>0</v>
      </c>
      <c r="C151" s="41">
        <f>'2.คะแนนปฏิบัติ'!C151</f>
        <v>0</v>
      </c>
      <c r="D151" s="41">
        <f>'2.คะแนนปฏิบัติ'!D151</f>
        <v>0</v>
      </c>
      <c r="E151" s="41">
        <f>'2.คะแนนปฏิบัติ'!E151</f>
        <v>0</v>
      </c>
      <c r="F151" s="76">
        <f>'2.คะแนนปฏิบัติ'!M151</f>
        <v>0</v>
      </c>
      <c r="G151" s="76">
        <f>'2.คะแนนปฏิบัติ'!N151</f>
        <v>0</v>
      </c>
      <c r="H151" s="76">
        <f>'2.คะแนนปฏิบัติ'!O151</f>
        <v>0</v>
      </c>
      <c r="I151" s="76">
        <f>'2.คะแนนปฏิบัติ'!P151</f>
        <v>0</v>
      </c>
      <c r="J151" s="76">
        <f>'2.คะแนนปฏิบัติ'!Q151</f>
        <v>0</v>
      </c>
      <c r="K151" s="76">
        <f>'2.คะแนนปฏิบัติ'!R151</f>
        <v>0</v>
      </c>
      <c r="L151" s="76">
        <f>'2.คะแนนปฏิบัติ'!S151</f>
        <v>0</v>
      </c>
      <c r="M151" s="76">
        <f>'2.คะแนนปฏิบัติ'!T151</f>
        <v>0</v>
      </c>
      <c r="N151" s="76">
        <f>'2.คะแนนปฏิบัติ'!U151</f>
        <v>0</v>
      </c>
      <c r="O151" s="77">
        <f>'2.คะแนนปฏิบัติ'!V151</f>
        <v>0</v>
      </c>
      <c r="P151" s="84">
        <f>'2.คะแนนปฏิบัติ'!W151</f>
        <v>0</v>
      </c>
      <c r="Q151" s="64" t="str">
        <f t="shared" si="3"/>
        <v>F</v>
      </c>
      <c r="R151" s="26"/>
      <c r="S151" s="26"/>
    </row>
    <row r="152" spans="1:19" ht="25.5" customHeight="1">
      <c r="A152" s="25">
        <f>'2.คะแนนปฏิบัติ'!A152</f>
        <v>138</v>
      </c>
      <c r="B152" s="41">
        <f>'2.คะแนนปฏิบัติ'!B152</f>
        <v>0</v>
      </c>
      <c r="C152" s="41">
        <f>'2.คะแนนปฏิบัติ'!C152</f>
        <v>0</v>
      </c>
      <c r="D152" s="41">
        <f>'2.คะแนนปฏิบัติ'!D152</f>
        <v>0</v>
      </c>
      <c r="E152" s="41">
        <f>'2.คะแนนปฏิบัติ'!E152</f>
        <v>0</v>
      </c>
      <c r="F152" s="76">
        <f>'2.คะแนนปฏิบัติ'!M152</f>
        <v>0</v>
      </c>
      <c r="G152" s="76">
        <f>'2.คะแนนปฏิบัติ'!N152</f>
        <v>0</v>
      </c>
      <c r="H152" s="76">
        <f>'2.คะแนนปฏิบัติ'!O152</f>
        <v>0</v>
      </c>
      <c r="I152" s="76">
        <f>'2.คะแนนปฏิบัติ'!P152</f>
        <v>0</v>
      </c>
      <c r="J152" s="76">
        <f>'2.คะแนนปฏิบัติ'!Q152</f>
        <v>0</v>
      </c>
      <c r="K152" s="76">
        <f>'2.คะแนนปฏิบัติ'!R152</f>
        <v>0</v>
      </c>
      <c r="L152" s="76">
        <f>'2.คะแนนปฏิบัติ'!S152</f>
        <v>0</v>
      </c>
      <c r="M152" s="76">
        <f>'2.คะแนนปฏิบัติ'!T152</f>
        <v>0</v>
      </c>
      <c r="N152" s="76">
        <f>'2.คะแนนปฏิบัติ'!U152</f>
        <v>0</v>
      </c>
      <c r="O152" s="77">
        <f>'2.คะแนนปฏิบัติ'!V152</f>
        <v>0</v>
      </c>
      <c r="P152" s="84">
        <f>'2.คะแนนปฏิบัติ'!W152</f>
        <v>0</v>
      </c>
      <c r="Q152" s="64" t="str">
        <f t="shared" si="3"/>
        <v>F</v>
      </c>
      <c r="R152" s="26"/>
      <c r="S152" s="26"/>
    </row>
    <row r="153" spans="1:19">
      <c r="A153" s="25">
        <f>'2.คะแนนปฏิบัติ'!A153</f>
        <v>139</v>
      </c>
      <c r="B153" s="41">
        <f>'2.คะแนนปฏิบัติ'!B153</f>
        <v>0</v>
      </c>
      <c r="C153" s="41">
        <f>'2.คะแนนปฏิบัติ'!C153</f>
        <v>0</v>
      </c>
      <c r="D153" s="41">
        <f>'2.คะแนนปฏิบัติ'!D153</f>
        <v>0</v>
      </c>
      <c r="E153" s="41">
        <f>'2.คะแนนปฏิบัติ'!E153</f>
        <v>0</v>
      </c>
      <c r="F153" s="76">
        <f>'2.คะแนนปฏิบัติ'!M153</f>
        <v>0</v>
      </c>
      <c r="G153" s="76">
        <f>'2.คะแนนปฏิบัติ'!N153</f>
        <v>0</v>
      </c>
      <c r="H153" s="76">
        <f>'2.คะแนนปฏิบัติ'!O153</f>
        <v>0</v>
      </c>
      <c r="I153" s="76">
        <f>'2.คะแนนปฏิบัติ'!P153</f>
        <v>0</v>
      </c>
      <c r="J153" s="76">
        <f>'2.คะแนนปฏิบัติ'!Q153</f>
        <v>0</v>
      </c>
      <c r="K153" s="76">
        <f>'2.คะแนนปฏิบัติ'!R153</f>
        <v>0</v>
      </c>
      <c r="L153" s="76">
        <f>'2.คะแนนปฏิบัติ'!S153</f>
        <v>0</v>
      </c>
      <c r="M153" s="76">
        <f>'2.คะแนนปฏิบัติ'!T153</f>
        <v>0</v>
      </c>
      <c r="N153" s="76">
        <f>'2.คะแนนปฏิบัติ'!U153</f>
        <v>0</v>
      </c>
      <c r="O153" s="77">
        <f>'2.คะแนนปฏิบัติ'!V153</f>
        <v>0</v>
      </c>
      <c r="P153" s="84">
        <f>'2.คะแนนปฏิบัติ'!W153</f>
        <v>0</v>
      </c>
      <c r="Q153" s="64" t="str">
        <f t="shared" si="3"/>
        <v>F</v>
      </c>
    </row>
    <row r="154" spans="1:19">
      <c r="A154" s="25">
        <f>'2.คะแนนปฏิบัติ'!A154</f>
        <v>140</v>
      </c>
      <c r="B154" s="41">
        <f>'2.คะแนนปฏิบัติ'!B154</f>
        <v>0</v>
      </c>
      <c r="C154" s="41">
        <f>'2.คะแนนปฏิบัติ'!C154</f>
        <v>0</v>
      </c>
      <c r="D154" s="41">
        <f>'2.คะแนนปฏิบัติ'!D154</f>
        <v>0</v>
      </c>
      <c r="E154" s="41">
        <f>'2.คะแนนปฏิบัติ'!E154</f>
        <v>0</v>
      </c>
      <c r="F154" s="76">
        <f>'2.คะแนนปฏิบัติ'!M154</f>
        <v>0</v>
      </c>
      <c r="G154" s="76">
        <f>'2.คะแนนปฏิบัติ'!N154</f>
        <v>0</v>
      </c>
      <c r="H154" s="76">
        <f>'2.คะแนนปฏิบัติ'!O154</f>
        <v>0</v>
      </c>
      <c r="I154" s="76">
        <f>'2.คะแนนปฏิบัติ'!P154</f>
        <v>0</v>
      </c>
      <c r="J154" s="76">
        <f>'2.คะแนนปฏิบัติ'!Q154</f>
        <v>0</v>
      </c>
      <c r="K154" s="76">
        <f>'2.คะแนนปฏิบัติ'!R154</f>
        <v>0</v>
      </c>
      <c r="L154" s="76">
        <f>'2.คะแนนปฏิบัติ'!S154</f>
        <v>0</v>
      </c>
      <c r="M154" s="76">
        <f>'2.คะแนนปฏิบัติ'!T154</f>
        <v>0</v>
      </c>
      <c r="N154" s="76">
        <f>'2.คะแนนปฏิบัติ'!U154</f>
        <v>0</v>
      </c>
      <c r="O154" s="77">
        <f>'2.คะแนนปฏิบัติ'!V154</f>
        <v>0</v>
      </c>
      <c r="P154" s="84">
        <f>'2.คะแนนปฏิบัติ'!W154</f>
        <v>0</v>
      </c>
      <c r="Q154" s="64" t="str">
        <f t="shared" si="3"/>
        <v>F</v>
      </c>
    </row>
    <row r="155" spans="1:19">
      <c r="A155" s="25">
        <f>'2.คะแนนปฏิบัติ'!A155</f>
        <v>141</v>
      </c>
      <c r="B155" s="41">
        <f>'2.คะแนนปฏิบัติ'!B155</f>
        <v>0</v>
      </c>
      <c r="C155" s="41">
        <f>'2.คะแนนปฏิบัติ'!C155</f>
        <v>0</v>
      </c>
      <c r="D155" s="41">
        <f>'2.คะแนนปฏิบัติ'!D155</f>
        <v>0</v>
      </c>
      <c r="E155" s="41">
        <f>'2.คะแนนปฏิบัติ'!E155</f>
        <v>0</v>
      </c>
      <c r="F155" s="76">
        <f>'2.คะแนนปฏิบัติ'!M155</f>
        <v>0</v>
      </c>
      <c r="G155" s="76">
        <f>'2.คะแนนปฏิบัติ'!N155</f>
        <v>0</v>
      </c>
      <c r="H155" s="76">
        <f>'2.คะแนนปฏิบัติ'!O155</f>
        <v>0</v>
      </c>
      <c r="I155" s="76">
        <f>'2.คะแนนปฏิบัติ'!P155</f>
        <v>0</v>
      </c>
      <c r="J155" s="76">
        <f>'2.คะแนนปฏิบัติ'!Q155</f>
        <v>0</v>
      </c>
      <c r="K155" s="76">
        <f>'2.คะแนนปฏิบัติ'!R155</f>
        <v>0</v>
      </c>
      <c r="L155" s="76">
        <f>'2.คะแนนปฏิบัติ'!S155</f>
        <v>0</v>
      </c>
      <c r="M155" s="76">
        <f>'2.คะแนนปฏิบัติ'!T155</f>
        <v>0</v>
      </c>
      <c r="N155" s="76">
        <f>'2.คะแนนปฏิบัติ'!U155</f>
        <v>0</v>
      </c>
      <c r="O155" s="77">
        <f>'2.คะแนนปฏิบัติ'!V155</f>
        <v>0</v>
      </c>
      <c r="P155" s="84">
        <f>'2.คะแนนปฏิบัติ'!W155</f>
        <v>0</v>
      </c>
      <c r="Q155" s="64" t="str">
        <f t="shared" si="3"/>
        <v>F</v>
      </c>
    </row>
    <row r="156" spans="1:19">
      <c r="A156" s="25">
        <f>'2.คะแนนปฏิบัติ'!A156</f>
        <v>142</v>
      </c>
      <c r="B156" s="41">
        <f>'2.คะแนนปฏิบัติ'!B156</f>
        <v>0</v>
      </c>
      <c r="C156" s="41">
        <f>'2.คะแนนปฏิบัติ'!C156</f>
        <v>0</v>
      </c>
      <c r="D156" s="41">
        <f>'2.คะแนนปฏิบัติ'!D156</f>
        <v>0</v>
      </c>
      <c r="E156" s="41">
        <f>'2.คะแนนปฏิบัติ'!E156</f>
        <v>0</v>
      </c>
      <c r="F156" s="76">
        <f>'2.คะแนนปฏิบัติ'!M156</f>
        <v>0</v>
      </c>
      <c r="G156" s="76">
        <f>'2.คะแนนปฏิบัติ'!N156</f>
        <v>0</v>
      </c>
      <c r="H156" s="76">
        <f>'2.คะแนนปฏิบัติ'!O156</f>
        <v>0</v>
      </c>
      <c r="I156" s="76">
        <f>'2.คะแนนปฏิบัติ'!P156</f>
        <v>0</v>
      </c>
      <c r="J156" s="76">
        <f>'2.คะแนนปฏิบัติ'!Q156</f>
        <v>0</v>
      </c>
      <c r="K156" s="76">
        <f>'2.คะแนนปฏิบัติ'!R156</f>
        <v>0</v>
      </c>
      <c r="L156" s="76">
        <f>'2.คะแนนปฏิบัติ'!S156</f>
        <v>0</v>
      </c>
      <c r="M156" s="76">
        <f>'2.คะแนนปฏิบัติ'!T156</f>
        <v>0</v>
      </c>
      <c r="N156" s="76">
        <f>'2.คะแนนปฏิบัติ'!U156</f>
        <v>0</v>
      </c>
      <c r="O156" s="77">
        <f>'2.คะแนนปฏิบัติ'!V156</f>
        <v>0</v>
      </c>
      <c r="P156" s="84">
        <f>'2.คะแนนปฏิบัติ'!W156</f>
        <v>0</v>
      </c>
      <c r="Q156" s="64" t="str">
        <f t="shared" si="3"/>
        <v>F</v>
      </c>
    </row>
    <row r="157" spans="1:19">
      <c r="A157" s="25">
        <f>'2.คะแนนปฏิบัติ'!A157</f>
        <v>143</v>
      </c>
      <c r="B157" s="41">
        <f>'2.คะแนนปฏิบัติ'!B157</f>
        <v>0</v>
      </c>
      <c r="C157" s="41">
        <f>'2.คะแนนปฏิบัติ'!C157</f>
        <v>0</v>
      </c>
      <c r="D157" s="41">
        <f>'2.คะแนนปฏิบัติ'!D157</f>
        <v>0</v>
      </c>
      <c r="E157" s="41">
        <f>'2.คะแนนปฏิบัติ'!E157</f>
        <v>0</v>
      </c>
      <c r="F157" s="76">
        <f>'2.คะแนนปฏิบัติ'!M157</f>
        <v>0</v>
      </c>
      <c r="G157" s="76">
        <f>'2.คะแนนปฏิบัติ'!N157</f>
        <v>0</v>
      </c>
      <c r="H157" s="76">
        <f>'2.คะแนนปฏิบัติ'!O157</f>
        <v>0</v>
      </c>
      <c r="I157" s="76">
        <f>'2.คะแนนปฏิบัติ'!P157</f>
        <v>0</v>
      </c>
      <c r="J157" s="76">
        <f>'2.คะแนนปฏิบัติ'!Q157</f>
        <v>0</v>
      </c>
      <c r="K157" s="76">
        <f>'2.คะแนนปฏิบัติ'!R157</f>
        <v>0</v>
      </c>
      <c r="L157" s="76">
        <f>'2.คะแนนปฏิบัติ'!S157</f>
        <v>0</v>
      </c>
      <c r="M157" s="76">
        <f>'2.คะแนนปฏิบัติ'!T157</f>
        <v>0</v>
      </c>
      <c r="N157" s="76">
        <f>'2.คะแนนปฏิบัติ'!U157</f>
        <v>0</v>
      </c>
      <c r="O157" s="77">
        <f>'2.คะแนนปฏิบัติ'!V157</f>
        <v>0</v>
      </c>
      <c r="P157" s="84">
        <f>'2.คะแนนปฏิบัติ'!W157</f>
        <v>0</v>
      </c>
      <c r="Q157" s="64" t="str">
        <f t="shared" si="3"/>
        <v>F</v>
      </c>
    </row>
    <row r="158" spans="1:19">
      <c r="A158" s="25">
        <f>'2.คะแนนปฏิบัติ'!A158</f>
        <v>144</v>
      </c>
      <c r="B158" s="41">
        <f>'2.คะแนนปฏิบัติ'!B158</f>
        <v>0</v>
      </c>
      <c r="C158" s="41">
        <f>'2.คะแนนปฏิบัติ'!C158</f>
        <v>0</v>
      </c>
      <c r="D158" s="41">
        <f>'2.คะแนนปฏิบัติ'!D158</f>
        <v>0</v>
      </c>
      <c r="E158" s="41">
        <f>'2.คะแนนปฏิบัติ'!E158</f>
        <v>0</v>
      </c>
      <c r="F158" s="76">
        <f>'2.คะแนนปฏิบัติ'!M158</f>
        <v>0</v>
      </c>
      <c r="G158" s="76">
        <f>'2.คะแนนปฏิบัติ'!N158</f>
        <v>0</v>
      </c>
      <c r="H158" s="76">
        <f>'2.คะแนนปฏิบัติ'!O158</f>
        <v>0</v>
      </c>
      <c r="I158" s="76">
        <f>'2.คะแนนปฏิบัติ'!P158</f>
        <v>0</v>
      </c>
      <c r="J158" s="76">
        <f>'2.คะแนนปฏิบัติ'!Q158</f>
        <v>0</v>
      </c>
      <c r="K158" s="76">
        <f>'2.คะแนนปฏิบัติ'!R158</f>
        <v>0</v>
      </c>
      <c r="L158" s="76">
        <f>'2.คะแนนปฏิบัติ'!S158</f>
        <v>0</v>
      </c>
      <c r="M158" s="76">
        <f>'2.คะแนนปฏิบัติ'!T158</f>
        <v>0</v>
      </c>
      <c r="N158" s="76">
        <f>'2.คะแนนปฏิบัติ'!U158</f>
        <v>0</v>
      </c>
      <c r="O158" s="77">
        <f>'2.คะแนนปฏิบัติ'!V158</f>
        <v>0</v>
      </c>
      <c r="P158" s="84">
        <f>'2.คะแนนปฏิบัติ'!W158</f>
        <v>0</v>
      </c>
      <c r="Q158" s="64" t="str">
        <f t="shared" si="3"/>
        <v>F</v>
      </c>
    </row>
    <row r="159" spans="1:19">
      <c r="A159" s="25">
        <f>'2.คะแนนปฏิบัติ'!A159</f>
        <v>145</v>
      </c>
      <c r="B159" s="41">
        <f>'2.คะแนนปฏิบัติ'!B159</f>
        <v>0</v>
      </c>
      <c r="C159" s="41">
        <f>'2.คะแนนปฏิบัติ'!C159</f>
        <v>0</v>
      </c>
      <c r="D159" s="41">
        <f>'2.คะแนนปฏิบัติ'!D159</f>
        <v>0</v>
      </c>
      <c r="E159" s="41">
        <f>'2.คะแนนปฏิบัติ'!E159</f>
        <v>0</v>
      </c>
      <c r="F159" s="76">
        <f>'2.คะแนนปฏิบัติ'!M159</f>
        <v>0</v>
      </c>
      <c r="G159" s="76">
        <f>'2.คะแนนปฏิบัติ'!N159</f>
        <v>0</v>
      </c>
      <c r="H159" s="76">
        <f>'2.คะแนนปฏิบัติ'!O159</f>
        <v>0</v>
      </c>
      <c r="I159" s="76">
        <f>'2.คะแนนปฏิบัติ'!P159</f>
        <v>0</v>
      </c>
      <c r="J159" s="76">
        <f>'2.คะแนนปฏิบัติ'!Q159</f>
        <v>0</v>
      </c>
      <c r="K159" s="76">
        <f>'2.คะแนนปฏิบัติ'!R159</f>
        <v>0</v>
      </c>
      <c r="L159" s="76">
        <f>'2.คะแนนปฏิบัติ'!S159</f>
        <v>0</v>
      </c>
      <c r="M159" s="76">
        <f>'2.คะแนนปฏิบัติ'!T159</f>
        <v>0</v>
      </c>
      <c r="N159" s="76">
        <f>'2.คะแนนปฏิบัติ'!U159</f>
        <v>0</v>
      </c>
      <c r="O159" s="77">
        <f>'2.คะแนนปฏิบัติ'!V159</f>
        <v>0</v>
      </c>
      <c r="P159" s="84">
        <f>'2.คะแนนปฏิบัติ'!W159</f>
        <v>0</v>
      </c>
      <c r="Q159" s="64" t="str">
        <f t="shared" si="3"/>
        <v>F</v>
      </c>
    </row>
    <row r="160" spans="1:19">
      <c r="A160" s="25">
        <f>'2.คะแนนปฏิบัติ'!A160</f>
        <v>146</v>
      </c>
      <c r="B160" s="41">
        <f>'2.คะแนนปฏิบัติ'!B160</f>
        <v>0</v>
      </c>
      <c r="C160" s="41">
        <f>'2.คะแนนปฏิบัติ'!C160</f>
        <v>0</v>
      </c>
      <c r="D160" s="41">
        <f>'2.คะแนนปฏิบัติ'!D160</f>
        <v>0</v>
      </c>
      <c r="E160" s="41">
        <f>'2.คะแนนปฏิบัติ'!E160</f>
        <v>0</v>
      </c>
      <c r="F160" s="76">
        <f>'2.คะแนนปฏิบัติ'!M160</f>
        <v>0</v>
      </c>
      <c r="G160" s="76">
        <f>'2.คะแนนปฏิบัติ'!N160</f>
        <v>0</v>
      </c>
      <c r="H160" s="76">
        <f>'2.คะแนนปฏิบัติ'!O160</f>
        <v>0</v>
      </c>
      <c r="I160" s="76">
        <f>'2.คะแนนปฏิบัติ'!P160</f>
        <v>0</v>
      </c>
      <c r="J160" s="76">
        <f>'2.คะแนนปฏิบัติ'!Q160</f>
        <v>0</v>
      </c>
      <c r="K160" s="76">
        <f>'2.คะแนนปฏิบัติ'!R160</f>
        <v>0</v>
      </c>
      <c r="L160" s="76">
        <f>'2.คะแนนปฏิบัติ'!S160</f>
        <v>0</v>
      </c>
      <c r="M160" s="76">
        <f>'2.คะแนนปฏิบัติ'!T160</f>
        <v>0</v>
      </c>
      <c r="N160" s="76">
        <f>'2.คะแนนปฏิบัติ'!U160</f>
        <v>0</v>
      </c>
      <c r="O160" s="77">
        <f>'2.คะแนนปฏิบัติ'!V160</f>
        <v>0</v>
      </c>
      <c r="P160" s="84">
        <f>'2.คะแนนปฏิบัติ'!W160</f>
        <v>0</v>
      </c>
      <c r="Q160" s="64" t="str">
        <f t="shared" si="3"/>
        <v>F</v>
      </c>
    </row>
    <row r="161" spans="1:17">
      <c r="A161" s="25">
        <f>'2.คะแนนปฏิบัติ'!A161</f>
        <v>147</v>
      </c>
      <c r="B161" s="41">
        <f>'2.คะแนนปฏิบัติ'!B161</f>
        <v>0</v>
      </c>
      <c r="C161" s="41">
        <f>'2.คะแนนปฏิบัติ'!C161</f>
        <v>0</v>
      </c>
      <c r="D161" s="41">
        <f>'2.คะแนนปฏิบัติ'!D161</f>
        <v>0</v>
      </c>
      <c r="E161" s="41">
        <f>'2.คะแนนปฏิบัติ'!E161</f>
        <v>0</v>
      </c>
      <c r="F161" s="76">
        <f>'2.คะแนนปฏิบัติ'!M161</f>
        <v>0</v>
      </c>
      <c r="G161" s="76">
        <f>'2.คะแนนปฏิบัติ'!N161</f>
        <v>0</v>
      </c>
      <c r="H161" s="76">
        <f>'2.คะแนนปฏิบัติ'!O161</f>
        <v>0</v>
      </c>
      <c r="I161" s="76">
        <f>'2.คะแนนปฏิบัติ'!P161</f>
        <v>0</v>
      </c>
      <c r="J161" s="76">
        <f>'2.คะแนนปฏิบัติ'!Q161</f>
        <v>0</v>
      </c>
      <c r="K161" s="76">
        <f>'2.คะแนนปฏิบัติ'!R161</f>
        <v>0</v>
      </c>
      <c r="L161" s="76">
        <f>'2.คะแนนปฏิบัติ'!S161</f>
        <v>0</v>
      </c>
      <c r="M161" s="76">
        <f>'2.คะแนนปฏิบัติ'!T161</f>
        <v>0</v>
      </c>
      <c r="N161" s="76">
        <f>'2.คะแนนปฏิบัติ'!U161</f>
        <v>0</v>
      </c>
      <c r="O161" s="77">
        <f>'2.คะแนนปฏิบัติ'!V161</f>
        <v>0</v>
      </c>
      <c r="P161" s="84">
        <f>'2.คะแนนปฏิบัติ'!W161</f>
        <v>0</v>
      </c>
      <c r="Q161" s="64" t="str">
        <f t="shared" si="3"/>
        <v>F</v>
      </c>
    </row>
    <row r="162" spans="1:17">
      <c r="A162" s="25">
        <f>'2.คะแนนปฏิบัติ'!A162</f>
        <v>148</v>
      </c>
      <c r="B162" s="41">
        <f>'2.คะแนนปฏิบัติ'!B162</f>
        <v>0</v>
      </c>
      <c r="C162" s="41">
        <f>'2.คะแนนปฏิบัติ'!C162</f>
        <v>0</v>
      </c>
      <c r="D162" s="41">
        <f>'2.คะแนนปฏิบัติ'!D162</f>
        <v>0</v>
      </c>
      <c r="E162" s="41">
        <f>'2.คะแนนปฏิบัติ'!E162</f>
        <v>0</v>
      </c>
      <c r="F162" s="76">
        <f>'2.คะแนนปฏิบัติ'!M162</f>
        <v>0</v>
      </c>
      <c r="G162" s="76">
        <f>'2.คะแนนปฏิบัติ'!N162</f>
        <v>0</v>
      </c>
      <c r="H162" s="76">
        <f>'2.คะแนนปฏิบัติ'!O162</f>
        <v>0</v>
      </c>
      <c r="I162" s="76">
        <f>'2.คะแนนปฏิบัติ'!P162</f>
        <v>0</v>
      </c>
      <c r="J162" s="76">
        <f>'2.คะแนนปฏิบัติ'!Q162</f>
        <v>0</v>
      </c>
      <c r="K162" s="76">
        <f>'2.คะแนนปฏิบัติ'!R162</f>
        <v>0</v>
      </c>
      <c r="L162" s="76">
        <f>'2.คะแนนปฏิบัติ'!S162</f>
        <v>0</v>
      </c>
      <c r="M162" s="76">
        <f>'2.คะแนนปฏิบัติ'!T162</f>
        <v>0</v>
      </c>
      <c r="N162" s="76">
        <f>'2.คะแนนปฏิบัติ'!U162</f>
        <v>0</v>
      </c>
      <c r="O162" s="77">
        <f>'2.คะแนนปฏิบัติ'!V162</f>
        <v>0</v>
      </c>
      <c r="P162" s="84">
        <f>'2.คะแนนปฏิบัติ'!W162</f>
        <v>0</v>
      </c>
      <c r="Q162" s="64" t="str">
        <f t="shared" si="3"/>
        <v>F</v>
      </c>
    </row>
    <row r="163" spans="1:17">
      <c r="A163" s="25">
        <f>'2.คะแนนปฏิบัติ'!A163</f>
        <v>149</v>
      </c>
      <c r="B163" s="41">
        <f>'2.คะแนนปฏิบัติ'!B163</f>
        <v>0</v>
      </c>
      <c r="C163" s="41">
        <f>'2.คะแนนปฏิบัติ'!C163</f>
        <v>0</v>
      </c>
      <c r="D163" s="41">
        <f>'2.คะแนนปฏิบัติ'!D163</f>
        <v>0</v>
      </c>
      <c r="E163" s="41">
        <f>'2.คะแนนปฏิบัติ'!E163</f>
        <v>0</v>
      </c>
      <c r="F163" s="76">
        <f>'2.คะแนนปฏิบัติ'!M163</f>
        <v>0</v>
      </c>
      <c r="G163" s="76">
        <f>'2.คะแนนปฏิบัติ'!N163</f>
        <v>0</v>
      </c>
      <c r="H163" s="76">
        <f>'2.คะแนนปฏิบัติ'!O163</f>
        <v>0</v>
      </c>
      <c r="I163" s="76">
        <f>'2.คะแนนปฏิบัติ'!P163</f>
        <v>0</v>
      </c>
      <c r="J163" s="76">
        <f>'2.คะแนนปฏิบัติ'!Q163</f>
        <v>0</v>
      </c>
      <c r="K163" s="76">
        <f>'2.คะแนนปฏิบัติ'!R163</f>
        <v>0</v>
      </c>
      <c r="L163" s="76">
        <f>'2.คะแนนปฏิบัติ'!S163</f>
        <v>0</v>
      </c>
      <c r="M163" s="76">
        <f>'2.คะแนนปฏิบัติ'!T163</f>
        <v>0</v>
      </c>
      <c r="N163" s="76">
        <f>'2.คะแนนปฏิบัติ'!U163</f>
        <v>0</v>
      </c>
      <c r="O163" s="77">
        <f>'2.คะแนนปฏิบัติ'!V163</f>
        <v>0</v>
      </c>
      <c r="P163" s="84">
        <f>'2.คะแนนปฏิบัติ'!W163</f>
        <v>0</v>
      </c>
      <c r="Q163" s="64" t="str">
        <f t="shared" si="3"/>
        <v>F</v>
      </c>
    </row>
    <row r="164" spans="1:17">
      <c r="A164" s="25">
        <f>'2.คะแนนปฏิบัติ'!A164</f>
        <v>150</v>
      </c>
      <c r="B164" s="41">
        <f>'2.คะแนนปฏิบัติ'!B164</f>
        <v>0</v>
      </c>
      <c r="C164" s="41">
        <f>'2.คะแนนปฏิบัติ'!C164</f>
        <v>0</v>
      </c>
      <c r="D164" s="41">
        <f>'2.คะแนนปฏิบัติ'!D164</f>
        <v>0</v>
      </c>
      <c r="E164" s="41">
        <f>'2.คะแนนปฏิบัติ'!E164</f>
        <v>0</v>
      </c>
      <c r="F164" s="76">
        <f>'2.คะแนนปฏิบัติ'!M164</f>
        <v>0</v>
      </c>
      <c r="G164" s="76">
        <f>'2.คะแนนปฏิบัติ'!N164</f>
        <v>0</v>
      </c>
      <c r="H164" s="76">
        <f>'2.คะแนนปฏิบัติ'!O164</f>
        <v>0</v>
      </c>
      <c r="I164" s="76">
        <f>'2.คะแนนปฏิบัติ'!P164</f>
        <v>0</v>
      </c>
      <c r="J164" s="76">
        <f>'2.คะแนนปฏิบัติ'!Q164</f>
        <v>0</v>
      </c>
      <c r="K164" s="76">
        <f>'2.คะแนนปฏิบัติ'!R164</f>
        <v>0</v>
      </c>
      <c r="L164" s="76">
        <f>'2.คะแนนปฏิบัติ'!S164</f>
        <v>0</v>
      </c>
      <c r="M164" s="76">
        <f>'2.คะแนนปฏิบัติ'!T164</f>
        <v>0</v>
      </c>
      <c r="N164" s="76">
        <f>'2.คะแนนปฏิบัติ'!U164</f>
        <v>0</v>
      </c>
      <c r="O164" s="77">
        <f>'2.คะแนนปฏิบัติ'!V164</f>
        <v>0</v>
      </c>
      <c r="P164" s="84">
        <f>'2.คะแนนปฏิบัติ'!W164</f>
        <v>0</v>
      </c>
      <c r="Q164" s="64" t="str">
        <f t="shared" si="3"/>
        <v>F</v>
      </c>
    </row>
    <row r="165" spans="1:17">
      <c r="A165" s="25">
        <f>'2.คะแนนปฏิบัติ'!A165</f>
        <v>151</v>
      </c>
      <c r="B165" s="41">
        <f>'2.คะแนนปฏิบัติ'!B165</f>
        <v>0</v>
      </c>
      <c r="C165" s="41">
        <f>'2.คะแนนปฏิบัติ'!C165</f>
        <v>0</v>
      </c>
      <c r="D165" s="41">
        <f>'2.คะแนนปฏิบัติ'!D165</f>
        <v>0</v>
      </c>
      <c r="E165" s="41">
        <f>'2.คะแนนปฏิบัติ'!E165</f>
        <v>0</v>
      </c>
      <c r="F165" s="76">
        <f>'2.คะแนนปฏิบัติ'!M165</f>
        <v>0</v>
      </c>
      <c r="G165" s="76">
        <f>'2.คะแนนปฏิบัติ'!N165</f>
        <v>0</v>
      </c>
      <c r="H165" s="76">
        <f>'2.คะแนนปฏิบัติ'!O165</f>
        <v>0</v>
      </c>
      <c r="I165" s="76">
        <f>'2.คะแนนปฏิบัติ'!P165</f>
        <v>0</v>
      </c>
      <c r="J165" s="76">
        <f>'2.คะแนนปฏิบัติ'!Q165</f>
        <v>0</v>
      </c>
      <c r="K165" s="76">
        <f>'2.คะแนนปฏิบัติ'!R165</f>
        <v>0</v>
      </c>
      <c r="L165" s="76">
        <f>'2.คะแนนปฏิบัติ'!S165</f>
        <v>0</v>
      </c>
      <c r="M165" s="76">
        <f>'2.คะแนนปฏิบัติ'!T165</f>
        <v>0</v>
      </c>
      <c r="N165" s="76">
        <f>'2.คะแนนปฏิบัติ'!U165</f>
        <v>0</v>
      </c>
      <c r="O165" s="77">
        <f>'2.คะแนนปฏิบัติ'!V165</f>
        <v>0</v>
      </c>
      <c r="P165" s="84">
        <f>'2.คะแนนปฏิบัติ'!W165</f>
        <v>0</v>
      </c>
      <c r="Q165" s="64" t="str">
        <f t="shared" si="3"/>
        <v>F</v>
      </c>
    </row>
    <row r="166" spans="1:17">
      <c r="A166" s="25">
        <f>'2.คะแนนปฏิบัติ'!A166</f>
        <v>152</v>
      </c>
      <c r="B166" s="41">
        <f>'2.คะแนนปฏิบัติ'!B166</f>
        <v>0</v>
      </c>
      <c r="C166" s="41">
        <f>'2.คะแนนปฏิบัติ'!C166</f>
        <v>0</v>
      </c>
      <c r="D166" s="41">
        <f>'2.คะแนนปฏิบัติ'!D166</f>
        <v>0</v>
      </c>
      <c r="E166" s="41">
        <f>'2.คะแนนปฏิบัติ'!E166</f>
        <v>0</v>
      </c>
      <c r="F166" s="76">
        <f>'2.คะแนนปฏิบัติ'!M166</f>
        <v>0</v>
      </c>
      <c r="G166" s="76">
        <f>'2.คะแนนปฏิบัติ'!N166</f>
        <v>0</v>
      </c>
      <c r="H166" s="76">
        <f>'2.คะแนนปฏิบัติ'!O166</f>
        <v>0</v>
      </c>
      <c r="I166" s="76">
        <f>'2.คะแนนปฏิบัติ'!P166</f>
        <v>0</v>
      </c>
      <c r="J166" s="76">
        <f>'2.คะแนนปฏิบัติ'!Q166</f>
        <v>0</v>
      </c>
      <c r="K166" s="76">
        <f>'2.คะแนนปฏิบัติ'!R166</f>
        <v>0</v>
      </c>
      <c r="L166" s="76">
        <f>'2.คะแนนปฏิบัติ'!S166</f>
        <v>0</v>
      </c>
      <c r="M166" s="76">
        <f>'2.คะแนนปฏิบัติ'!T166</f>
        <v>0</v>
      </c>
      <c r="N166" s="76">
        <f>'2.คะแนนปฏิบัติ'!U166</f>
        <v>0</v>
      </c>
      <c r="O166" s="77">
        <f>'2.คะแนนปฏิบัติ'!V166</f>
        <v>0</v>
      </c>
      <c r="P166" s="84">
        <f>'2.คะแนนปฏิบัติ'!W166</f>
        <v>0</v>
      </c>
      <c r="Q166" s="64" t="str">
        <f t="shared" si="3"/>
        <v>F</v>
      </c>
    </row>
    <row r="167" spans="1:17">
      <c r="A167" s="25">
        <f>'2.คะแนนปฏิบัติ'!A167</f>
        <v>153</v>
      </c>
      <c r="B167" s="41">
        <f>'2.คะแนนปฏิบัติ'!B167</f>
        <v>0</v>
      </c>
      <c r="C167" s="41">
        <f>'2.คะแนนปฏิบัติ'!C167</f>
        <v>0</v>
      </c>
      <c r="D167" s="41">
        <f>'2.คะแนนปฏิบัติ'!D167</f>
        <v>0</v>
      </c>
      <c r="E167" s="41">
        <f>'2.คะแนนปฏิบัติ'!E167</f>
        <v>0</v>
      </c>
      <c r="F167" s="76">
        <f>'2.คะแนนปฏิบัติ'!M167</f>
        <v>0</v>
      </c>
      <c r="G167" s="76">
        <f>'2.คะแนนปฏิบัติ'!N167</f>
        <v>0</v>
      </c>
      <c r="H167" s="76">
        <f>'2.คะแนนปฏิบัติ'!O167</f>
        <v>0</v>
      </c>
      <c r="I167" s="76">
        <f>'2.คะแนนปฏิบัติ'!P167</f>
        <v>0</v>
      </c>
      <c r="J167" s="76">
        <f>'2.คะแนนปฏิบัติ'!Q167</f>
        <v>0</v>
      </c>
      <c r="K167" s="76">
        <f>'2.คะแนนปฏิบัติ'!R167</f>
        <v>0</v>
      </c>
      <c r="L167" s="76">
        <f>'2.คะแนนปฏิบัติ'!S167</f>
        <v>0</v>
      </c>
      <c r="M167" s="76">
        <f>'2.คะแนนปฏิบัติ'!T167</f>
        <v>0</v>
      </c>
      <c r="N167" s="76">
        <f>'2.คะแนนปฏิบัติ'!U167</f>
        <v>0</v>
      </c>
      <c r="O167" s="77">
        <f>'2.คะแนนปฏิบัติ'!V167</f>
        <v>0</v>
      </c>
      <c r="P167" s="84">
        <f>'2.คะแนนปฏิบัติ'!W167</f>
        <v>0</v>
      </c>
      <c r="Q167" s="64" t="str">
        <f t="shared" si="3"/>
        <v>F</v>
      </c>
    </row>
    <row r="168" spans="1:17">
      <c r="A168" s="25">
        <f>'2.คะแนนปฏิบัติ'!A168</f>
        <v>154</v>
      </c>
      <c r="B168" s="41">
        <f>'2.คะแนนปฏิบัติ'!B168</f>
        <v>0</v>
      </c>
      <c r="C168" s="41">
        <f>'2.คะแนนปฏิบัติ'!C168</f>
        <v>0</v>
      </c>
      <c r="D168" s="41">
        <f>'2.คะแนนปฏิบัติ'!D168</f>
        <v>0</v>
      </c>
      <c r="E168" s="41">
        <f>'2.คะแนนปฏิบัติ'!E168</f>
        <v>0</v>
      </c>
      <c r="F168" s="76">
        <f>'2.คะแนนปฏิบัติ'!M168</f>
        <v>0</v>
      </c>
      <c r="G168" s="76">
        <f>'2.คะแนนปฏิบัติ'!N168</f>
        <v>0</v>
      </c>
      <c r="H168" s="76">
        <f>'2.คะแนนปฏิบัติ'!O168</f>
        <v>0</v>
      </c>
      <c r="I168" s="76">
        <f>'2.คะแนนปฏิบัติ'!P168</f>
        <v>0</v>
      </c>
      <c r="J168" s="76">
        <f>'2.คะแนนปฏิบัติ'!Q168</f>
        <v>0</v>
      </c>
      <c r="K168" s="76">
        <f>'2.คะแนนปฏิบัติ'!R168</f>
        <v>0</v>
      </c>
      <c r="L168" s="76">
        <f>'2.คะแนนปฏิบัติ'!S168</f>
        <v>0</v>
      </c>
      <c r="M168" s="76">
        <f>'2.คะแนนปฏิบัติ'!T168</f>
        <v>0</v>
      </c>
      <c r="N168" s="76">
        <f>'2.คะแนนปฏิบัติ'!U168</f>
        <v>0</v>
      </c>
      <c r="O168" s="77">
        <f>'2.คะแนนปฏิบัติ'!V168</f>
        <v>0</v>
      </c>
      <c r="P168" s="84">
        <f>'2.คะแนนปฏิบัติ'!W168</f>
        <v>0</v>
      </c>
      <c r="Q168" s="64" t="str">
        <f t="shared" si="3"/>
        <v>F</v>
      </c>
    </row>
    <row r="169" spans="1:17">
      <c r="A169" s="25">
        <f>'2.คะแนนปฏิบัติ'!A169</f>
        <v>155</v>
      </c>
      <c r="B169" s="41">
        <f>'2.คะแนนปฏิบัติ'!B169</f>
        <v>0</v>
      </c>
      <c r="C169" s="41">
        <f>'2.คะแนนปฏิบัติ'!C169</f>
        <v>0</v>
      </c>
      <c r="D169" s="41">
        <f>'2.คะแนนปฏิบัติ'!D169</f>
        <v>0</v>
      </c>
      <c r="E169" s="41">
        <f>'2.คะแนนปฏิบัติ'!E169</f>
        <v>0</v>
      </c>
      <c r="F169" s="76">
        <f>'2.คะแนนปฏิบัติ'!M169</f>
        <v>0</v>
      </c>
      <c r="G169" s="76">
        <f>'2.คะแนนปฏิบัติ'!N169</f>
        <v>0</v>
      </c>
      <c r="H169" s="76">
        <f>'2.คะแนนปฏิบัติ'!O169</f>
        <v>0</v>
      </c>
      <c r="I169" s="76">
        <f>'2.คะแนนปฏิบัติ'!P169</f>
        <v>0</v>
      </c>
      <c r="J169" s="76">
        <f>'2.คะแนนปฏิบัติ'!Q169</f>
        <v>0</v>
      </c>
      <c r="K169" s="76">
        <f>'2.คะแนนปฏิบัติ'!R169</f>
        <v>0</v>
      </c>
      <c r="L169" s="76">
        <f>'2.คะแนนปฏิบัติ'!S169</f>
        <v>0</v>
      </c>
      <c r="M169" s="76">
        <f>'2.คะแนนปฏิบัติ'!T169</f>
        <v>0</v>
      </c>
      <c r="N169" s="76">
        <f>'2.คะแนนปฏิบัติ'!U169</f>
        <v>0</v>
      </c>
      <c r="O169" s="77">
        <f>'2.คะแนนปฏิบัติ'!V169</f>
        <v>0</v>
      </c>
      <c r="P169" s="84">
        <f>'2.คะแนนปฏิบัติ'!W169</f>
        <v>0</v>
      </c>
      <c r="Q169" s="64" t="str">
        <f t="shared" si="3"/>
        <v>F</v>
      </c>
    </row>
    <row r="170" spans="1:17">
      <c r="A170" s="25">
        <f>'2.คะแนนปฏิบัติ'!A170</f>
        <v>156</v>
      </c>
      <c r="B170" s="41">
        <f>'2.คะแนนปฏิบัติ'!B170</f>
        <v>0</v>
      </c>
      <c r="C170" s="41">
        <f>'2.คะแนนปฏิบัติ'!C170</f>
        <v>0</v>
      </c>
      <c r="D170" s="41">
        <f>'2.คะแนนปฏิบัติ'!D170</f>
        <v>0</v>
      </c>
      <c r="E170" s="41">
        <f>'2.คะแนนปฏิบัติ'!E170</f>
        <v>0</v>
      </c>
      <c r="F170" s="76">
        <f>'2.คะแนนปฏิบัติ'!M170</f>
        <v>0</v>
      </c>
      <c r="G170" s="76">
        <f>'2.คะแนนปฏิบัติ'!N170</f>
        <v>0</v>
      </c>
      <c r="H170" s="76">
        <f>'2.คะแนนปฏิบัติ'!O170</f>
        <v>0</v>
      </c>
      <c r="I170" s="76">
        <f>'2.คะแนนปฏิบัติ'!P170</f>
        <v>0</v>
      </c>
      <c r="J170" s="76">
        <f>'2.คะแนนปฏิบัติ'!Q170</f>
        <v>0</v>
      </c>
      <c r="K170" s="76">
        <f>'2.คะแนนปฏิบัติ'!R170</f>
        <v>0</v>
      </c>
      <c r="L170" s="76">
        <f>'2.คะแนนปฏิบัติ'!S170</f>
        <v>0</v>
      </c>
      <c r="M170" s="76">
        <f>'2.คะแนนปฏิบัติ'!T170</f>
        <v>0</v>
      </c>
      <c r="N170" s="76">
        <f>'2.คะแนนปฏิบัติ'!U170</f>
        <v>0</v>
      </c>
      <c r="O170" s="77">
        <f>'2.คะแนนปฏิบัติ'!V170</f>
        <v>0</v>
      </c>
      <c r="P170" s="84">
        <f>'2.คะแนนปฏิบัติ'!W170</f>
        <v>0</v>
      </c>
      <c r="Q170" s="64" t="str">
        <f t="shared" si="3"/>
        <v>F</v>
      </c>
    </row>
    <row r="171" spans="1:17">
      <c r="A171" s="25">
        <f>'2.คะแนนปฏิบัติ'!A171</f>
        <v>157</v>
      </c>
      <c r="B171" s="41">
        <f>'2.คะแนนปฏิบัติ'!B171</f>
        <v>0</v>
      </c>
      <c r="C171" s="41">
        <f>'2.คะแนนปฏิบัติ'!C171</f>
        <v>0</v>
      </c>
      <c r="D171" s="41">
        <f>'2.คะแนนปฏิบัติ'!D171</f>
        <v>0</v>
      </c>
      <c r="E171" s="41">
        <f>'2.คะแนนปฏิบัติ'!E171</f>
        <v>0</v>
      </c>
      <c r="F171" s="76">
        <f>'2.คะแนนปฏิบัติ'!M171</f>
        <v>0</v>
      </c>
      <c r="G171" s="76">
        <f>'2.คะแนนปฏิบัติ'!N171</f>
        <v>0</v>
      </c>
      <c r="H171" s="76">
        <f>'2.คะแนนปฏิบัติ'!O171</f>
        <v>0</v>
      </c>
      <c r="I171" s="76">
        <f>'2.คะแนนปฏิบัติ'!P171</f>
        <v>0</v>
      </c>
      <c r="J171" s="76">
        <f>'2.คะแนนปฏิบัติ'!Q171</f>
        <v>0</v>
      </c>
      <c r="K171" s="76">
        <f>'2.คะแนนปฏิบัติ'!R171</f>
        <v>0</v>
      </c>
      <c r="L171" s="76">
        <f>'2.คะแนนปฏิบัติ'!S171</f>
        <v>0</v>
      </c>
      <c r="M171" s="76">
        <f>'2.คะแนนปฏิบัติ'!T171</f>
        <v>0</v>
      </c>
      <c r="N171" s="76">
        <f>'2.คะแนนปฏิบัติ'!U171</f>
        <v>0</v>
      </c>
      <c r="O171" s="77">
        <f>'2.คะแนนปฏิบัติ'!V171</f>
        <v>0</v>
      </c>
      <c r="P171" s="84">
        <f>'2.คะแนนปฏิบัติ'!W171</f>
        <v>0</v>
      </c>
      <c r="Q171" s="64" t="str">
        <f t="shared" si="3"/>
        <v>F</v>
      </c>
    </row>
    <row r="172" spans="1:17">
      <c r="A172" s="25">
        <f>'2.คะแนนปฏิบัติ'!A172</f>
        <v>158</v>
      </c>
      <c r="B172" s="41">
        <f>'2.คะแนนปฏิบัติ'!B172</f>
        <v>0</v>
      </c>
      <c r="C172" s="41">
        <f>'2.คะแนนปฏิบัติ'!C172</f>
        <v>0</v>
      </c>
      <c r="D172" s="41">
        <f>'2.คะแนนปฏิบัติ'!D172</f>
        <v>0</v>
      </c>
      <c r="E172" s="41">
        <f>'2.คะแนนปฏิบัติ'!E172</f>
        <v>0</v>
      </c>
      <c r="F172" s="76">
        <f>'2.คะแนนปฏิบัติ'!M172</f>
        <v>0</v>
      </c>
      <c r="G172" s="76">
        <f>'2.คะแนนปฏิบัติ'!N172</f>
        <v>0</v>
      </c>
      <c r="H172" s="76">
        <f>'2.คะแนนปฏิบัติ'!O172</f>
        <v>0</v>
      </c>
      <c r="I172" s="76">
        <f>'2.คะแนนปฏิบัติ'!P172</f>
        <v>0</v>
      </c>
      <c r="J172" s="76">
        <f>'2.คะแนนปฏิบัติ'!Q172</f>
        <v>0</v>
      </c>
      <c r="K172" s="76">
        <f>'2.คะแนนปฏิบัติ'!R172</f>
        <v>0</v>
      </c>
      <c r="L172" s="76">
        <f>'2.คะแนนปฏิบัติ'!S172</f>
        <v>0</v>
      </c>
      <c r="M172" s="76">
        <f>'2.คะแนนปฏิบัติ'!T172</f>
        <v>0</v>
      </c>
      <c r="N172" s="76">
        <f>'2.คะแนนปฏิบัติ'!U172</f>
        <v>0</v>
      </c>
      <c r="O172" s="77">
        <f>'2.คะแนนปฏิบัติ'!V172</f>
        <v>0</v>
      </c>
      <c r="P172" s="84">
        <f>'2.คะแนนปฏิบัติ'!W172</f>
        <v>0</v>
      </c>
      <c r="Q172" s="64" t="str">
        <f t="shared" si="3"/>
        <v>F</v>
      </c>
    </row>
    <row r="173" spans="1:17">
      <c r="A173" s="25">
        <f>'2.คะแนนปฏิบัติ'!A173</f>
        <v>159</v>
      </c>
      <c r="B173" s="41">
        <f>'2.คะแนนปฏิบัติ'!B173</f>
        <v>0</v>
      </c>
      <c r="C173" s="41">
        <f>'2.คะแนนปฏิบัติ'!C173</f>
        <v>0</v>
      </c>
      <c r="D173" s="41">
        <f>'2.คะแนนปฏิบัติ'!D173</f>
        <v>0</v>
      </c>
      <c r="E173" s="41">
        <f>'2.คะแนนปฏิบัติ'!E173</f>
        <v>0</v>
      </c>
      <c r="F173" s="76">
        <f>'2.คะแนนปฏิบัติ'!M173</f>
        <v>0</v>
      </c>
      <c r="G173" s="76">
        <f>'2.คะแนนปฏิบัติ'!N173</f>
        <v>0</v>
      </c>
      <c r="H173" s="76">
        <f>'2.คะแนนปฏิบัติ'!O173</f>
        <v>0</v>
      </c>
      <c r="I173" s="76">
        <f>'2.คะแนนปฏิบัติ'!P173</f>
        <v>0</v>
      </c>
      <c r="J173" s="76">
        <f>'2.คะแนนปฏิบัติ'!Q173</f>
        <v>0</v>
      </c>
      <c r="K173" s="76">
        <f>'2.คะแนนปฏิบัติ'!R173</f>
        <v>0</v>
      </c>
      <c r="L173" s="76">
        <f>'2.คะแนนปฏิบัติ'!S173</f>
        <v>0</v>
      </c>
      <c r="M173" s="76">
        <f>'2.คะแนนปฏิบัติ'!T173</f>
        <v>0</v>
      </c>
      <c r="N173" s="76">
        <f>'2.คะแนนปฏิบัติ'!U173</f>
        <v>0</v>
      </c>
      <c r="O173" s="77">
        <f>'2.คะแนนปฏิบัติ'!V173</f>
        <v>0</v>
      </c>
      <c r="P173" s="84">
        <f>'2.คะแนนปฏิบัติ'!W173</f>
        <v>0</v>
      </c>
      <c r="Q173" s="64" t="str">
        <f t="shared" si="3"/>
        <v>F</v>
      </c>
    </row>
    <row r="174" spans="1:17">
      <c r="A174" s="25">
        <f>'2.คะแนนปฏิบัติ'!A174</f>
        <v>160</v>
      </c>
      <c r="B174" s="41">
        <f>'2.คะแนนปฏิบัติ'!B174</f>
        <v>0</v>
      </c>
      <c r="C174" s="41">
        <f>'2.คะแนนปฏิบัติ'!C174</f>
        <v>0</v>
      </c>
      <c r="D174" s="41">
        <f>'2.คะแนนปฏิบัติ'!D174</f>
        <v>0</v>
      </c>
      <c r="E174" s="41">
        <f>'2.คะแนนปฏิบัติ'!E174</f>
        <v>0</v>
      </c>
      <c r="F174" s="76">
        <f>'2.คะแนนปฏิบัติ'!M174</f>
        <v>0</v>
      </c>
      <c r="G174" s="76">
        <f>'2.คะแนนปฏิบัติ'!N174</f>
        <v>0</v>
      </c>
      <c r="H174" s="76">
        <f>'2.คะแนนปฏิบัติ'!O174</f>
        <v>0</v>
      </c>
      <c r="I174" s="76">
        <f>'2.คะแนนปฏิบัติ'!P174</f>
        <v>0</v>
      </c>
      <c r="J174" s="76">
        <f>'2.คะแนนปฏิบัติ'!Q174</f>
        <v>0</v>
      </c>
      <c r="K174" s="76">
        <f>'2.คะแนนปฏิบัติ'!R174</f>
        <v>0</v>
      </c>
      <c r="L174" s="76">
        <f>'2.คะแนนปฏิบัติ'!S174</f>
        <v>0</v>
      </c>
      <c r="M174" s="76">
        <f>'2.คะแนนปฏิบัติ'!T174</f>
        <v>0</v>
      </c>
      <c r="N174" s="76">
        <f>'2.คะแนนปฏิบัติ'!U174</f>
        <v>0</v>
      </c>
      <c r="O174" s="77">
        <f>'2.คะแนนปฏิบัติ'!V174</f>
        <v>0</v>
      </c>
      <c r="P174" s="84">
        <f>'2.คะแนนปฏิบัติ'!W174</f>
        <v>0</v>
      </c>
      <c r="Q174" s="64" t="str">
        <f t="shared" si="3"/>
        <v>F</v>
      </c>
    </row>
    <row r="175" spans="1:17">
      <c r="A175" s="25">
        <f>'2.คะแนนปฏิบัติ'!A175</f>
        <v>161</v>
      </c>
      <c r="B175" s="41">
        <f>'2.คะแนนปฏิบัติ'!B175</f>
        <v>0</v>
      </c>
      <c r="C175" s="41">
        <f>'2.คะแนนปฏิบัติ'!C175</f>
        <v>0</v>
      </c>
      <c r="D175" s="41">
        <f>'2.คะแนนปฏิบัติ'!D175</f>
        <v>0</v>
      </c>
      <c r="E175" s="41">
        <f>'2.คะแนนปฏิบัติ'!E175</f>
        <v>0</v>
      </c>
      <c r="F175" s="76">
        <f>'2.คะแนนปฏิบัติ'!M175</f>
        <v>0</v>
      </c>
      <c r="G175" s="76">
        <f>'2.คะแนนปฏิบัติ'!N175</f>
        <v>0</v>
      </c>
      <c r="H175" s="76">
        <f>'2.คะแนนปฏิบัติ'!O175</f>
        <v>0</v>
      </c>
      <c r="I175" s="76">
        <f>'2.คะแนนปฏิบัติ'!P175</f>
        <v>0</v>
      </c>
      <c r="J175" s="76">
        <f>'2.คะแนนปฏิบัติ'!Q175</f>
        <v>0</v>
      </c>
      <c r="K175" s="76">
        <f>'2.คะแนนปฏิบัติ'!R175</f>
        <v>0</v>
      </c>
      <c r="L175" s="76">
        <f>'2.คะแนนปฏิบัติ'!S175</f>
        <v>0</v>
      </c>
      <c r="M175" s="76">
        <f>'2.คะแนนปฏิบัติ'!T175</f>
        <v>0</v>
      </c>
      <c r="N175" s="76">
        <f>'2.คะแนนปฏิบัติ'!U175</f>
        <v>0</v>
      </c>
      <c r="O175" s="77">
        <f>'2.คะแนนปฏิบัติ'!V175</f>
        <v>0</v>
      </c>
      <c r="P175" s="84">
        <f>'2.คะแนนปฏิบัติ'!W175</f>
        <v>0</v>
      </c>
      <c r="Q175" s="64" t="str">
        <f t="shared" si="3"/>
        <v>F</v>
      </c>
    </row>
    <row r="176" spans="1:17">
      <c r="A176" s="25">
        <f>'2.คะแนนปฏิบัติ'!A176</f>
        <v>162</v>
      </c>
      <c r="B176" s="41">
        <f>'2.คะแนนปฏิบัติ'!B176</f>
        <v>0</v>
      </c>
      <c r="C176" s="41">
        <f>'2.คะแนนปฏิบัติ'!C176</f>
        <v>0</v>
      </c>
      <c r="D176" s="41">
        <f>'2.คะแนนปฏิบัติ'!D176</f>
        <v>0</v>
      </c>
      <c r="E176" s="41">
        <f>'2.คะแนนปฏิบัติ'!E176</f>
        <v>0</v>
      </c>
      <c r="F176" s="76">
        <f>'2.คะแนนปฏิบัติ'!M176</f>
        <v>0</v>
      </c>
      <c r="G176" s="76">
        <f>'2.คะแนนปฏิบัติ'!N176</f>
        <v>0</v>
      </c>
      <c r="H176" s="76">
        <f>'2.คะแนนปฏิบัติ'!O176</f>
        <v>0</v>
      </c>
      <c r="I176" s="76">
        <f>'2.คะแนนปฏิบัติ'!P176</f>
        <v>0</v>
      </c>
      <c r="J176" s="76">
        <f>'2.คะแนนปฏิบัติ'!Q176</f>
        <v>0</v>
      </c>
      <c r="K176" s="76">
        <f>'2.คะแนนปฏิบัติ'!R176</f>
        <v>0</v>
      </c>
      <c r="L176" s="76">
        <f>'2.คะแนนปฏิบัติ'!S176</f>
        <v>0</v>
      </c>
      <c r="M176" s="76">
        <f>'2.คะแนนปฏิบัติ'!T176</f>
        <v>0</v>
      </c>
      <c r="N176" s="76">
        <f>'2.คะแนนปฏิบัติ'!U176</f>
        <v>0</v>
      </c>
      <c r="O176" s="77">
        <f>'2.คะแนนปฏิบัติ'!V176</f>
        <v>0</v>
      </c>
      <c r="P176" s="84">
        <f>'2.คะแนนปฏิบัติ'!W176</f>
        <v>0</v>
      </c>
      <c r="Q176" s="64" t="str">
        <f t="shared" si="3"/>
        <v>F</v>
      </c>
    </row>
    <row r="177" spans="1:17">
      <c r="A177" s="25">
        <f>'2.คะแนนปฏิบัติ'!A177</f>
        <v>163</v>
      </c>
      <c r="B177" s="41">
        <f>'2.คะแนนปฏิบัติ'!B177</f>
        <v>0</v>
      </c>
      <c r="C177" s="41">
        <f>'2.คะแนนปฏิบัติ'!C177</f>
        <v>0</v>
      </c>
      <c r="D177" s="41">
        <f>'2.คะแนนปฏิบัติ'!D177</f>
        <v>0</v>
      </c>
      <c r="E177" s="41">
        <f>'2.คะแนนปฏิบัติ'!E177</f>
        <v>0</v>
      </c>
      <c r="F177" s="76">
        <f>'2.คะแนนปฏิบัติ'!M177</f>
        <v>0</v>
      </c>
      <c r="G177" s="76">
        <f>'2.คะแนนปฏิบัติ'!N177</f>
        <v>0</v>
      </c>
      <c r="H177" s="76">
        <f>'2.คะแนนปฏิบัติ'!O177</f>
        <v>0</v>
      </c>
      <c r="I177" s="76">
        <f>'2.คะแนนปฏิบัติ'!P177</f>
        <v>0</v>
      </c>
      <c r="J177" s="76">
        <f>'2.คะแนนปฏิบัติ'!Q177</f>
        <v>0</v>
      </c>
      <c r="K177" s="76">
        <f>'2.คะแนนปฏิบัติ'!R177</f>
        <v>0</v>
      </c>
      <c r="L177" s="76">
        <f>'2.คะแนนปฏิบัติ'!S177</f>
        <v>0</v>
      </c>
      <c r="M177" s="76">
        <f>'2.คะแนนปฏิบัติ'!T177</f>
        <v>0</v>
      </c>
      <c r="N177" s="76">
        <f>'2.คะแนนปฏิบัติ'!U177</f>
        <v>0</v>
      </c>
      <c r="O177" s="77">
        <f>'2.คะแนนปฏิบัติ'!V177</f>
        <v>0</v>
      </c>
      <c r="P177" s="84">
        <f>'2.คะแนนปฏิบัติ'!W177</f>
        <v>0</v>
      </c>
      <c r="Q177" s="64" t="str">
        <f t="shared" si="3"/>
        <v>F</v>
      </c>
    </row>
    <row r="178" spans="1:17">
      <c r="A178" s="25">
        <f>'2.คะแนนปฏิบัติ'!A178</f>
        <v>164</v>
      </c>
      <c r="B178" s="41">
        <f>'2.คะแนนปฏิบัติ'!B178</f>
        <v>0</v>
      </c>
      <c r="C178" s="41">
        <f>'2.คะแนนปฏิบัติ'!C178</f>
        <v>0</v>
      </c>
      <c r="D178" s="41">
        <f>'2.คะแนนปฏิบัติ'!D178</f>
        <v>0</v>
      </c>
      <c r="E178" s="41">
        <f>'2.คะแนนปฏิบัติ'!E178</f>
        <v>0</v>
      </c>
      <c r="F178" s="76">
        <f>'2.คะแนนปฏิบัติ'!M178</f>
        <v>0</v>
      </c>
      <c r="G178" s="76">
        <f>'2.คะแนนปฏิบัติ'!N178</f>
        <v>0</v>
      </c>
      <c r="H178" s="76">
        <f>'2.คะแนนปฏิบัติ'!O178</f>
        <v>0</v>
      </c>
      <c r="I178" s="76">
        <f>'2.คะแนนปฏิบัติ'!P178</f>
        <v>0</v>
      </c>
      <c r="J178" s="76">
        <f>'2.คะแนนปฏิบัติ'!Q178</f>
        <v>0</v>
      </c>
      <c r="K178" s="76">
        <f>'2.คะแนนปฏิบัติ'!R178</f>
        <v>0</v>
      </c>
      <c r="L178" s="76">
        <f>'2.คะแนนปฏิบัติ'!S178</f>
        <v>0</v>
      </c>
      <c r="M178" s="76">
        <f>'2.คะแนนปฏิบัติ'!T178</f>
        <v>0</v>
      </c>
      <c r="N178" s="76">
        <f>'2.คะแนนปฏิบัติ'!U178</f>
        <v>0</v>
      </c>
      <c r="O178" s="77">
        <f>'2.คะแนนปฏิบัติ'!V178</f>
        <v>0</v>
      </c>
      <c r="P178" s="84">
        <f>'2.คะแนนปฏิบัติ'!W178</f>
        <v>0</v>
      </c>
      <c r="Q178" s="64" t="str">
        <f t="shared" si="3"/>
        <v>F</v>
      </c>
    </row>
    <row r="179" spans="1:17">
      <c r="A179" s="25">
        <f>'2.คะแนนปฏิบัติ'!A179</f>
        <v>165</v>
      </c>
      <c r="B179" s="41">
        <f>'2.คะแนนปฏิบัติ'!B179</f>
        <v>0</v>
      </c>
      <c r="C179" s="41">
        <f>'2.คะแนนปฏิบัติ'!C179</f>
        <v>0</v>
      </c>
      <c r="D179" s="41">
        <f>'2.คะแนนปฏิบัติ'!D179</f>
        <v>0</v>
      </c>
      <c r="E179" s="41">
        <f>'2.คะแนนปฏิบัติ'!E179</f>
        <v>0</v>
      </c>
      <c r="F179" s="76">
        <f>'2.คะแนนปฏิบัติ'!M179</f>
        <v>0</v>
      </c>
      <c r="G179" s="76">
        <f>'2.คะแนนปฏิบัติ'!N179</f>
        <v>0</v>
      </c>
      <c r="H179" s="76">
        <f>'2.คะแนนปฏิบัติ'!O179</f>
        <v>0</v>
      </c>
      <c r="I179" s="76">
        <f>'2.คะแนนปฏิบัติ'!P179</f>
        <v>0</v>
      </c>
      <c r="J179" s="76">
        <f>'2.คะแนนปฏิบัติ'!Q179</f>
        <v>0</v>
      </c>
      <c r="K179" s="76">
        <f>'2.คะแนนปฏิบัติ'!R179</f>
        <v>0</v>
      </c>
      <c r="L179" s="76">
        <f>'2.คะแนนปฏิบัติ'!S179</f>
        <v>0</v>
      </c>
      <c r="M179" s="76">
        <f>'2.คะแนนปฏิบัติ'!T179</f>
        <v>0</v>
      </c>
      <c r="N179" s="76">
        <f>'2.คะแนนปฏิบัติ'!U179</f>
        <v>0</v>
      </c>
      <c r="O179" s="77">
        <f>'2.คะแนนปฏิบัติ'!V179</f>
        <v>0</v>
      </c>
      <c r="P179" s="84">
        <f>'2.คะแนนปฏิบัติ'!W179</f>
        <v>0</v>
      </c>
      <c r="Q179" s="64" t="str">
        <f t="shared" si="3"/>
        <v>F</v>
      </c>
    </row>
    <row r="180" spans="1:17">
      <c r="A180" s="25">
        <f>'2.คะแนนปฏิบัติ'!A180</f>
        <v>166</v>
      </c>
      <c r="B180" s="41">
        <f>'2.คะแนนปฏิบัติ'!B180</f>
        <v>0</v>
      </c>
      <c r="C180" s="41">
        <f>'2.คะแนนปฏิบัติ'!C180</f>
        <v>0</v>
      </c>
      <c r="D180" s="41">
        <f>'2.คะแนนปฏิบัติ'!D180</f>
        <v>0</v>
      </c>
      <c r="E180" s="41">
        <f>'2.คะแนนปฏิบัติ'!E180</f>
        <v>0</v>
      </c>
      <c r="F180" s="76">
        <f>'2.คะแนนปฏิบัติ'!M180</f>
        <v>0</v>
      </c>
      <c r="G180" s="76">
        <f>'2.คะแนนปฏิบัติ'!N180</f>
        <v>0</v>
      </c>
      <c r="H180" s="76">
        <f>'2.คะแนนปฏิบัติ'!O180</f>
        <v>0</v>
      </c>
      <c r="I180" s="76">
        <f>'2.คะแนนปฏิบัติ'!P180</f>
        <v>0</v>
      </c>
      <c r="J180" s="76">
        <f>'2.คะแนนปฏิบัติ'!Q180</f>
        <v>0</v>
      </c>
      <c r="K180" s="76">
        <f>'2.คะแนนปฏิบัติ'!R180</f>
        <v>0</v>
      </c>
      <c r="L180" s="76">
        <f>'2.คะแนนปฏิบัติ'!S180</f>
        <v>0</v>
      </c>
      <c r="M180" s="76">
        <f>'2.คะแนนปฏิบัติ'!T180</f>
        <v>0</v>
      </c>
      <c r="N180" s="76">
        <f>'2.คะแนนปฏิบัติ'!U180</f>
        <v>0</v>
      </c>
      <c r="O180" s="77">
        <f>'2.คะแนนปฏิบัติ'!V180</f>
        <v>0</v>
      </c>
      <c r="P180" s="84">
        <f>'2.คะแนนปฏิบัติ'!W180</f>
        <v>0</v>
      </c>
      <c r="Q180" s="64" t="str">
        <f t="shared" si="3"/>
        <v>F</v>
      </c>
    </row>
    <row r="181" spans="1:17">
      <c r="A181" s="25">
        <f>'2.คะแนนปฏิบัติ'!A181</f>
        <v>167</v>
      </c>
      <c r="B181" s="41">
        <f>'2.คะแนนปฏิบัติ'!B181</f>
        <v>0</v>
      </c>
      <c r="C181" s="41">
        <f>'2.คะแนนปฏิบัติ'!C181</f>
        <v>0</v>
      </c>
      <c r="D181" s="41">
        <f>'2.คะแนนปฏิบัติ'!D181</f>
        <v>0</v>
      </c>
      <c r="E181" s="41">
        <f>'2.คะแนนปฏิบัติ'!E181</f>
        <v>0</v>
      </c>
      <c r="F181" s="76">
        <f>'2.คะแนนปฏิบัติ'!M181</f>
        <v>0</v>
      </c>
      <c r="G181" s="76">
        <f>'2.คะแนนปฏิบัติ'!N181</f>
        <v>0</v>
      </c>
      <c r="H181" s="76">
        <f>'2.คะแนนปฏิบัติ'!O181</f>
        <v>0</v>
      </c>
      <c r="I181" s="76">
        <f>'2.คะแนนปฏิบัติ'!P181</f>
        <v>0</v>
      </c>
      <c r="J181" s="76">
        <f>'2.คะแนนปฏิบัติ'!Q181</f>
        <v>0</v>
      </c>
      <c r="K181" s="76">
        <f>'2.คะแนนปฏิบัติ'!R181</f>
        <v>0</v>
      </c>
      <c r="L181" s="76">
        <f>'2.คะแนนปฏิบัติ'!S181</f>
        <v>0</v>
      </c>
      <c r="M181" s="76">
        <f>'2.คะแนนปฏิบัติ'!T181</f>
        <v>0</v>
      </c>
      <c r="N181" s="76">
        <f>'2.คะแนนปฏิบัติ'!U181</f>
        <v>0</v>
      </c>
      <c r="O181" s="77">
        <f>'2.คะแนนปฏิบัติ'!V181</f>
        <v>0</v>
      </c>
      <c r="P181" s="84">
        <f>'2.คะแนนปฏิบัติ'!W181</f>
        <v>0</v>
      </c>
      <c r="Q181" s="64" t="str">
        <f t="shared" si="3"/>
        <v>F</v>
      </c>
    </row>
    <row r="182" spans="1:17">
      <c r="A182" s="25">
        <f>'2.คะแนนปฏิบัติ'!A182</f>
        <v>168</v>
      </c>
      <c r="B182" s="41">
        <f>'2.คะแนนปฏิบัติ'!B182</f>
        <v>0</v>
      </c>
      <c r="C182" s="41">
        <f>'2.คะแนนปฏิบัติ'!C182</f>
        <v>0</v>
      </c>
      <c r="D182" s="41">
        <f>'2.คะแนนปฏิบัติ'!D182</f>
        <v>0</v>
      </c>
      <c r="E182" s="41">
        <f>'2.คะแนนปฏิบัติ'!E182</f>
        <v>0</v>
      </c>
      <c r="F182" s="76">
        <f>'2.คะแนนปฏิบัติ'!M182</f>
        <v>0</v>
      </c>
      <c r="G182" s="76">
        <f>'2.คะแนนปฏิบัติ'!N182</f>
        <v>0</v>
      </c>
      <c r="H182" s="76">
        <f>'2.คะแนนปฏิบัติ'!O182</f>
        <v>0</v>
      </c>
      <c r="I182" s="76">
        <f>'2.คะแนนปฏิบัติ'!P182</f>
        <v>0</v>
      </c>
      <c r="J182" s="76">
        <f>'2.คะแนนปฏิบัติ'!Q182</f>
        <v>0</v>
      </c>
      <c r="K182" s="76">
        <f>'2.คะแนนปฏิบัติ'!R182</f>
        <v>0</v>
      </c>
      <c r="L182" s="76">
        <f>'2.คะแนนปฏิบัติ'!S182</f>
        <v>0</v>
      </c>
      <c r="M182" s="76">
        <f>'2.คะแนนปฏิบัติ'!T182</f>
        <v>0</v>
      </c>
      <c r="N182" s="76">
        <f>'2.คะแนนปฏิบัติ'!U182</f>
        <v>0</v>
      </c>
      <c r="O182" s="77">
        <f>'2.คะแนนปฏิบัติ'!V182</f>
        <v>0</v>
      </c>
      <c r="P182" s="84">
        <f>'2.คะแนนปฏิบัติ'!W182</f>
        <v>0</v>
      </c>
      <c r="Q182" s="64" t="str">
        <f t="shared" si="3"/>
        <v>F</v>
      </c>
    </row>
    <row r="183" spans="1:17">
      <c r="A183" s="25">
        <f>'2.คะแนนปฏิบัติ'!A183</f>
        <v>169</v>
      </c>
      <c r="B183" s="41">
        <f>'2.คะแนนปฏิบัติ'!B183</f>
        <v>0</v>
      </c>
      <c r="C183" s="41">
        <f>'2.คะแนนปฏิบัติ'!C183</f>
        <v>0</v>
      </c>
      <c r="D183" s="41">
        <f>'2.คะแนนปฏิบัติ'!D183</f>
        <v>0</v>
      </c>
      <c r="E183" s="41">
        <f>'2.คะแนนปฏิบัติ'!E183</f>
        <v>0</v>
      </c>
      <c r="F183" s="76">
        <f>'2.คะแนนปฏิบัติ'!M183</f>
        <v>0</v>
      </c>
      <c r="G183" s="76">
        <f>'2.คะแนนปฏิบัติ'!N183</f>
        <v>0</v>
      </c>
      <c r="H183" s="76">
        <f>'2.คะแนนปฏิบัติ'!O183</f>
        <v>0</v>
      </c>
      <c r="I183" s="76">
        <f>'2.คะแนนปฏิบัติ'!P183</f>
        <v>0</v>
      </c>
      <c r="J183" s="76">
        <f>'2.คะแนนปฏิบัติ'!Q183</f>
        <v>0</v>
      </c>
      <c r="K183" s="76">
        <f>'2.คะแนนปฏิบัติ'!R183</f>
        <v>0</v>
      </c>
      <c r="L183" s="76">
        <f>'2.คะแนนปฏิบัติ'!S183</f>
        <v>0</v>
      </c>
      <c r="M183" s="76">
        <f>'2.คะแนนปฏิบัติ'!T183</f>
        <v>0</v>
      </c>
      <c r="N183" s="76">
        <f>'2.คะแนนปฏิบัติ'!U183</f>
        <v>0</v>
      </c>
      <c r="O183" s="77">
        <f>'2.คะแนนปฏิบัติ'!V183</f>
        <v>0</v>
      </c>
      <c r="P183" s="84">
        <f>'2.คะแนนปฏิบัติ'!W183</f>
        <v>0</v>
      </c>
      <c r="Q183" s="64" t="str">
        <f t="shared" si="3"/>
        <v>F</v>
      </c>
    </row>
    <row r="184" spans="1:17">
      <c r="A184" s="25">
        <f>'2.คะแนนปฏิบัติ'!A184</f>
        <v>170</v>
      </c>
      <c r="B184" s="41">
        <f>'2.คะแนนปฏิบัติ'!B184</f>
        <v>0</v>
      </c>
      <c r="C184" s="41">
        <f>'2.คะแนนปฏิบัติ'!C184</f>
        <v>0</v>
      </c>
      <c r="D184" s="41">
        <f>'2.คะแนนปฏิบัติ'!D184</f>
        <v>0</v>
      </c>
      <c r="E184" s="41">
        <f>'2.คะแนนปฏิบัติ'!E184</f>
        <v>0</v>
      </c>
      <c r="F184" s="76">
        <f>'2.คะแนนปฏิบัติ'!M184</f>
        <v>0</v>
      </c>
      <c r="G184" s="76">
        <f>'2.คะแนนปฏิบัติ'!N184</f>
        <v>0</v>
      </c>
      <c r="H184" s="76">
        <f>'2.คะแนนปฏิบัติ'!O184</f>
        <v>0</v>
      </c>
      <c r="I184" s="76">
        <f>'2.คะแนนปฏิบัติ'!P184</f>
        <v>0</v>
      </c>
      <c r="J184" s="76">
        <f>'2.คะแนนปฏิบัติ'!Q184</f>
        <v>0</v>
      </c>
      <c r="K184" s="76">
        <f>'2.คะแนนปฏิบัติ'!R184</f>
        <v>0</v>
      </c>
      <c r="L184" s="76">
        <f>'2.คะแนนปฏิบัติ'!S184</f>
        <v>0</v>
      </c>
      <c r="M184" s="76">
        <f>'2.คะแนนปฏิบัติ'!T184</f>
        <v>0</v>
      </c>
      <c r="N184" s="76">
        <f>'2.คะแนนปฏิบัติ'!U184</f>
        <v>0</v>
      </c>
      <c r="O184" s="77">
        <f>'2.คะแนนปฏิบัติ'!V184</f>
        <v>0</v>
      </c>
      <c r="P184" s="84">
        <f>'2.คะแนนปฏิบัติ'!W184</f>
        <v>0</v>
      </c>
      <c r="Q184" s="64" t="str">
        <f t="shared" si="3"/>
        <v>F</v>
      </c>
    </row>
    <row r="185" spans="1:17">
      <c r="A185" s="25">
        <f>'2.คะแนนปฏิบัติ'!A185</f>
        <v>171</v>
      </c>
      <c r="B185" s="41">
        <f>'2.คะแนนปฏิบัติ'!B185</f>
        <v>0</v>
      </c>
      <c r="C185" s="41">
        <f>'2.คะแนนปฏิบัติ'!C185</f>
        <v>0</v>
      </c>
      <c r="D185" s="41">
        <f>'2.คะแนนปฏิบัติ'!D185</f>
        <v>0</v>
      </c>
      <c r="E185" s="41">
        <f>'2.คะแนนปฏิบัติ'!E185</f>
        <v>0</v>
      </c>
      <c r="F185" s="76">
        <f>'2.คะแนนปฏิบัติ'!M185</f>
        <v>0</v>
      </c>
      <c r="G185" s="76">
        <f>'2.คะแนนปฏิบัติ'!N185</f>
        <v>0</v>
      </c>
      <c r="H185" s="76">
        <f>'2.คะแนนปฏิบัติ'!O185</f>
        <v>0</v>
      </c>
      <c r="I185" s="76">
        <f>'2.คะแนนปฏิบัติ'!P185</f>
        <v>0</v>
      </c>
      <c r="J185" s="76">
        <f>'2.คะแนนปฏิบัติ'!Q185</f>
        <v>0</v>
      </c>
      <c r="K185" s="76">
        <f>'2.คะแนนปฏิบัติ'!R185</f>
        <v>0</v>
      </c>
      <c r="L185" s="76">
        <f>'2.คะแนนปฏิบัติ'!S185</f>
        <v>0</v>
      </c>
      <c r="M185" s="76">
        <f>'2.คะแนนปฏิบัติ'!T185</f>
        <v>0</v>
      </c>
      <c r="N185" s="76">
        <f>'2.คะแนนปฏิบัติ'!U185</f>
        <v>0</v>
      </c>
      <c r="O185" s="77">
        <f>'2.คะแนนปฏิบัติ'!V185</f>
        <v>0</v>
      </c>
      <c r="P185" s="84">
        <f>'2.คะแนนปฏิบัติ'!W185</f>
        <v>0</v>
      </c>
      <c r="Q185" s="64" t="str">
        <f t="shared" si="3"/>
        <v>F</v>
      </c>
    </row>
    <row r="186" spans="1:17">
      <c r="A186" s="25">
        <f>'2.คะแนนปฏิบัติ'!A186</f>
        <v>172</v>
      </c>
      <c r="B186" s="41">
        <f>'2.คะแนนปฏิบัติ'!B186</f>
        <v>0</v>
      </c>
      <c r="C186" s="41">
        <f>'2.คะแนนปฏิบัติ'!C186</f>
        <v>0</v>
      </c>
      <c r="D186" s="41">
        <f>'2.คะแนนปฏิบัติ'!D186</f>
        <v>0</v>
      </c>
      <c r="E186" s="41">
        <f>'2.คะแนนปฏิบัติ'!E186</f>
        <v>0</v>
      </c>
      <c r="F186" s="76">
        <f>'2.คะแนนปฏิบัติ'!M186</f>
        <v>0</v>
      </c>
      <c r="G186" s="76">
        <f>'2.คะแนนปฏิบัติ'!N186</f>
        <v>0</v>
      </c>
      <c r="H186" s="76">
        <f>'2.คะแนนปฏิบัติ'!O186</f>
        <v>0</v>
      </c>
      <c r="I186" s="76">
        <f>'2.คะแนนปฏิบัติ'!P186</f>
        <v>0</v>
      </c>
      <c r="J186" s="76">
        <f>'2.คะแนนปฏิบัติ'!Q186</f>
        <v>0</v>
      </c>
      <c r="K186" s="76">
        <f>'2.คะแนนปฏิบัติ'!R186</f>
        <v>0</v>
      </c>
      <c r="L186" s="76">
        <f>'2.คะแนนปฏิบัติ'!S186</f>
        <v>0</v>
      </c>
      <c r="M186" s="76">
        <f>'2.คะแนนปฏิบัติ'!T186</f>
        <v>0</v>
      </c>
      <c r="N186" s="76">
        <f>'2.คะแนนปฏิบัติ'!U186</f>
        <v>0</v>
      </c>
      <c r="O186" s="77">
        <f>'2.คะแนนปฏิบัติ'!V186</f>
        <v>0</v>
      </c>
      <c r="P186" s="84">
        <f>'2.คะแนนปฏิบัติ'!W186</f>
        <v>0</v>
      </c>
      <c r="Q186" s="64" t="str">
        <f t="shared" si="3"/>
        <v>F</v>
      </c>
    </row>
    <row r="187" spans="1:17">
      <c r="A187" s="25">
        <f>'2.คะแนนปฏิบัติ'!A187</f>
        <v>173</v>
      </c>
      <c r="B187" s="41">
        <f>'2.คะแนนปฏิบัติ'!B187</f>
        <v>0</v>
      </c>
      <c r="C187" s="41">
        <f>'2.คะแนนปฏิบัติ'!C187</f>
        <v>0</v>
      </c>
      <c r="D187" s="41">
        <f>'2.คะแนนปฏิบัติ'!D187</f>
        <v>0</v>
      </c>
      <c r="E187" s="41">
        <f>'2.คะแนนปฏิบัติ'!E187</f>
        <v>0</v>
      </c>
      <c r="F187" s="76">
        <f>'2.คะแนนปฏิบัติ'!M187</f>
        <v>0</v>
      </c>
      <c r="G187" s="76">
        <f>'2.คะแนนปฏิบัติ'!N187</f>
        <v>0</v>
      </c>
      <c r="H187" s="76">
        <f>'2.คะแนนปฏิบัติ'!O187</f>
        <v>0</v>
      </c>
      <c r="I187" s="76">
        <f>'2.คะแนนปฏิบัติ'!P187</f>
        <v>0</v>
      </c>
      <c r="J187" s="76">
        <f>'2.คะแนนปฏิบัติ'!Q187</f>
        <v>0</v>
      </c>
      <c r="K187" s="76">
        <f>'2.คะแนนปฏิบัติ'!R187</f>
        <v>0</v>
      </c>
      <c r="L187" s="76">
        <f>'2.คะแนนปฏิบัติ'!S187</f>
        <v>0</v>
      </c>
      <c r="M187" s="76">
        <f>'2.คะแนนปฏิบัติ'!T187</f>
        <v>0</v>
      </c>
      <c r="N187" s="76">
        <f>'2.คะแนนปฏิบัติ'!U187</f>
        <v>0</v>
      </c>
      <c r="O187" s="77">
        <f>'2.คะแนนปฏิบัติ'!V187</f>
        <v>0</v>
      </c>
      <c r="P187" s="84">
        <f>'2.คะแนนปฏิบัติ'!W187</f>
        <v>0</v>
      </c>
      <c r="Q187" s="64" t="str">
        <f t="shared" si="3"/>
        <v>F</v>
      </c>
    </row>
    <row r="188" spans="1:17">
      <c r="A188" s="25">
        <f>'2.คะแนนปฏิบัติ'!A188</f>
        <v>174</v>
      </c>
      <c r="B188" s="41">
        <f>'2.คะแนนปฏิบัติ'!B188</f>
        <v>0</v>
      </c>
      <c r="C188" s="41">
        <f>'2.คะแนนปฏิบัติ'!C188</f>
        <v>0</v>
      </c>
      <c r="D188" s="41">
        <f>'2.คะแนนปฏิบัติ'!D188</f>
        <v>0</v>
      </c>
      <c r="E188" s="41">
        <f>'2.คะแนนปฏิบัติ'!E188</f>
        <v>0</v>
      </c>
      <c r="F188" s="76">
        <f>'2.คะแนนปฏิบัติ'!M188</f>
        <v>0</v>
      </c>
      <c r="G188" s="76">
        <f>'2.คะแนนปฏิบัติ'!N188</f>
        <v>0</v>
      </c>
      <c r="H188" s="76">
        <f>'2.คะแนนปฏิบัติ'!O188</f>
        <v>0</v>
      </c>
      <c r="I188" s="76">
        <f>'2.คะแนนปฏิบัติ'!P188</f>
        <v>0</v>
      </c>
      <c r="J188" s="76">
        <f>'2.คะแนนปฏิบัติ'!Q188</f>
        <v>0</v>
      </c>
      <c r="K188" s="76">
        <f>'2.คะแนนปฏิบัติ'!R188</f>
        <v>0</v>
      </c>
      <c r="L188" s="76">
        <f>'2.คะแนนปฏิบัติ'!S188</f>
        <v>0</v>
      </c>
      <c r="M188" s="76">
        <f>'2.คะแนนปฏิบัติ'!T188</f>
        <v>0</v>
      </c>
      <c r="N188" s="76">
        <f>'2.คะแนนปฏิบัติ'!U188</f>
        <v>0</v>
      </c>
      <c r="O188" s="77">
        <f>'2.คะแนนปฏิบัติ'!V188</f>
        <v>0</v>
      </c>
      <c r="P188" s="84">
        <f>'2.คะแนนปฏิบัติ'!W188</f>
        <v>0</v>
      </c>
      <c r="Q188" s="64" t="str">
        <f t="shared" si="3"/>
        <v>F</v>
      </c>
    </row>
    <row r="189" spans="1:17">
      <c r="A189" s="25">
        <f>'2.คะแนนปฏิบัติ'!A189</f>
        <v>175</v>
      </c>
      <c r="B189" s="41">
        <f>'2.คะแนนปฏิบัติ'!B189</f>
        <v>0</v>
      </c>
      <c r="C189" s="41">
        <f>'2.คะแนนปฏิบัติ'!C189</f>
        <v>0</v>
      </c>
      <c r="D189" s="41">
        <f>'2.คะแนนปฏิบัติ'!D189</f>
        <v>0</v>
      </c>
      <c r="E189" s="41">
        <f>'2.คะแนนปฏิบัติ'!E189</f>
        <v>0</v>
      </c>
      <c r="F189" s="76">
        <f>'2.คะแนนปฏิบัติ'!M189</f>
        <v>0</v>
      </c>
      <c r="G189" s="76">
        <f>'2.คะแนนปฏิบัติ'!N189</f>
        <v>0</v>
      </c>
      <c r="H189" s="76">
        <f>'2.คะแนนปฏิบัติ'!O189</f>
        <v>0</v>
      </c>
      <c r="I189" s="76">
        <f>'2.คะแนนปฏิบัติ'!P189</f>
        <v>0</v>
      </c>
      <c r="J189" s="76">
        <f>'2.คะแนนปฏิบัติ'!Q189</f>
        <v>0</v>
      </c>
      <c r="K189" s="76">
        <f>'2.คะแนนปฏิบัติ'!R189</f>
        <v>0</v>
      </c>
      <c r="L189" s="76">
        <f>'2.คะแนนปฏิบัติ'!S189</f>
        <v>0</v>
      </c>
      <c r="M189" s="76">
        <f>'2.คะแนนปฏิบัติ'!T189</f>
        <v>0</v>
      </c>
      <c r="N189" s="76">
        <f>'2.คะแนนปฏิบัติ'!U189</f>
        <v>0</v>
      </c>
      <c r="O189" s="77">
        <f>'2.คะแนนปฏิบัติ'!V189</f>
        <v>0</v>
      </c>
      <c r="P189" s="84">
        <f>'2.คะแนนปฏิบัติ'!W189</f>
        <v>0</v>
      </c>
      <c r="Q189" s="64" t="str">
        <f t="shared" si="3"/>
        <v>F</v>
      </c>
    </row>
    <row r="190" spans="1:17">
      <c r="A190" s="25">
        <f>'2.คะแนนปฏิบัติ'!A190</f>
        <v>176</v>
      </c>
      <c r="B190" s="41">
        <f>'2.คะแนนปฏิบัติ'!B190</f>
        <v>0</v>
      </c>
      <c r="C190" s="41">
        <f>'2.คะแนนปฏิบัติ'!C190</f>
        <v>0</v>
      </c>
      <c r="D190" s="41">
        <f>'2.คะแนนปฏิบัติ'!D190</f>
        <v>0</v>
      </c>
      <c r="E190" s="41">
        <f>'2.คะแนนปฏิบัติ'!E190</f>
        <v>0</v>
      </c>
      <c r="F190" s="76">
        <f>'2.คะแนนปฏิบัติ'!M190</f>
        <v>0</v>
      </c>
      <c r="G190" s="76">
        <f>'2.คะแนนปฏิบัติ'!N190</f>
        <v>0</v>
      </c>
      <c r="H190" s="76">
        <f>'2.คะแนนปฏิบัติ'!O190</f>
        <v>0</v>
      </c>
      <c r="I190" s="76">
        <f>'2.คะแนนปฏิบัติ'!P190</f>
        <v>0</v>
      </c>
      <c r="J190" s="76">
        <f>'2.คะแนนปฏิบัติ'!Q190</f>
        <v>0</v>
      </c>
      <c r="K190" s="76">
        <f>'2.คะแนนปฏิบัติ'!R190</f>
        <v>0</v>
      </c>
      <c r="L190" s="76">
        <f>'2.คะแนนปฏิบัติ'!S190</f>
        <v>0</v>
      </c>
      <c r="M190" s="76">
        <f>'2.คะแนนปฏิบัติ'!T190</f>
        <v>0</v>
      </c>
      <c r="N190" s="76">
        <f>'2.คะแนนปฏิบัติ'!U190</f>
        <v>0</v>
      </c>
      <c r="O190" s="77">
        <f>'2.คะแนนปฏิบัติ'!V190</f>
        <v>0</v>
      </c>
      <c r="P190" s="84">
        <f>'2.คะแนนปฏิบัติ'!W190</f>
        <v>0</v>
      </c>
      <c r="Q190" s="64" t="str">
        <f t="shared" si="3"/>
        <v>F</v>
      </c>
    </row>
    <row r="191" spans="1:17">
      <c r="A191" s="25">
        <f>'2.คะแนนปฏิบัติ'!A191</f>
        <v>177</v>
      </c>
      <c r="B191" s="41">
        <f>'2.คะแนนปฏิบัติ'!B191</f>
        <v>0</v>
      </c>
      <c r="C191" s="41">
        <f>'2.คะแนนปฏิบัติ'!C191</f>
        <v>0</v>
      </c>
      <c r="D191" s="41">
        <f>'2.คะแนนปฏิบัติ'!D191</f>
        <v>0</v>
      </c>
      <c r="E191" s="41">
        <f>'2.คะแนนปฏิบัติ'!E191</f>
        <v>0</v>
      </c>
      <c r="F191" s="76">
        <f>'2.คะแนนปฏิบัติ'!M191</f>
        <v>0</v>
      </c>
      <c r="G191" s="76">
        <f>'2.คะแนนปฏิบัติ'!N191</f>
        <v>0</v>
      </c>
      <c r="H191" s="76">
        <f>'2.คะแนนปฏิบัติ'!O191</f>
        <v>0</v>
      </c>
      <c r="I191" s="76">
        <f>'2.คะแนนปฏิบัติ'!P191</f>
        <v>0</v>
      </c>
      <c r="J191" s="76">
        <f>'2.คะแนนปฏิบัติ'!Q191</f>
        <v>0</v>
      </c>
      <c r="K191" s="76">
        <f>'2.คะแนนปฏิบัติ'!R191</f>
        <v>0</v>
      </c>
      <c r="L191" s="76">
        <f>'2.คะแนนปฏิบัติ'!S191</f>
        <v>0</v>
      </c>
      <c r="M191" s="76">
        <f>'2.คะแนนปฏิบัติ'!T191</f>
        <v>0</v>
      </c>
      <c r="N191" s="76">
        <f>'2.คะแนนปฏิบัติ'!U191</f>
        <v>0</v>
      </c>
      <c r="O191" s="77">
        <f>'2.คะแนนปฏิบัติ'!V191</f>
        <v>0</v>
      </c>
      <c r="P191" s="84">
        <f>'2.คะแนนปฏิบัติ'!W191</f>
        <v>0</v>
      </c>
      <c r="Q191" s="64" t="str">
        <f t="shared" si="3"/>
        <v>F</v>
      </c>
    </row>
    <row r="192" spans="1:17">
      <c r="A192" s="25">
        <f>'2.คะแนนปฏิบัติ'!A192</f>
        <v>178</v>
      </c>
      <c r="B192" s="41">
        <f>'2.คะแนนปฏิบัติ'!B192</f>
        <v>0</v>
      </c>
      <c r="C192" s="41">
        <f>'2.คะแนนปฏิบัติ'!C192</f>
        <v>0</v>
      </c>
      <c r="D192" s="41">
        <f>'2.คะแนนปฏิบัติ'!D192</f>
        <v>0</v>
      </c>
      <c r="E192" s="41">
        <f>'2.คะแนนปฏิบัติ'!E192</f>
        <v>0</v>
      </c>
      <c r="F192" s="76">
        <f>'2.คะแนนปฏิบัติ'!M192</f>
        <v>0</v>
      </c>
      <c r="G192" s="76">
        <f>'2.คะแนนปฏิบัติ'!N192</f>
        <v>0</v>
      </c>
      <c r="H192" s="76">
        <f>'2.คะแนนปฏิบัติ'!O192</f>
        <v>0</v>
      </c>
      <c r="I192" s="76">
        <f>'2.คะแนนปฏิบัติ'!P192</f>
        <v>0</v>
      </c>
      <c r="J192" s="76">
        <f>'2.คะแนนปฏิบัติ'!Q192</f>
        <v>0</v>
      </c>
      <c r="K192" s="76">
        <f>'2.คะแนนปฏิบัติ'!R192</f>
        <v>0</v>
      </c>
      <c r="L192" s="76">
        <f>'2.คะแนนปฏิบัติ'!S192</f>
        <v>0</v>
      </c>
      <c r="M192" s="76">
        <f>'2.คะแนนปฏิบัติ'!T192</f>
        <v>0</v>
      </c>
      <c r="N192" s="76">
        <f>'2.คะแนนปฏิบัติ'!U192</f>
        <v>0</v>
      </c>
      <c r="O192" s="77">
        <f>'2.คะแนนปฏิบัติ'!V192</f>
        <v>0</v>
      </c>
      <c r="P192" s="84">
        <f>'2.คะแนนปฏิบัติ'!W192</f>
        <v>0</v>
      </c>
      <c r="Q192" s="64" t="str">
        <f t="shared" si="3"/>
        <v>F</v>
      </c>
    </row>
    <row r="193" spans="1:17">
      <c r="A193" s="25">
        <f>'2.คะแนนปฏิบัติ'!A193</f>
        <v>179</v>
      </c>
      <c r="B193" s="41">
        <f>'2.คะแนนปฏิบัติ'!B193</f>
        <v>0</v>
      </c>
      <c r="C193" s="41">
        <f>'2.คะแนนปฏิบัติ'!C193</f>
        <v>0</v>
      </c>
      <c r="D193" s="41">
        <f>'2.คะแนนปฏิบัติ'!D193</f>
        <v>0</v>
      </c>
      <c r="E193" s="41">
        <f>'2.คะแนนปฏิบัติ'!E193</f>
        <v>0</v>
      </c>
      <c r="F193" s="76">
        <f>'2.คะแนนปฏิบัติ'!M193</f>
        <v>0</v>
      </c>
      <c r="G193" s="76">
        <f>'2.คะแนนปฏิบัติ'!N193</f>
        <v>0</v>
      </c>
      <c r="H193" s="76">
        <f>'2.คะแนนปฏิบัติ'!O193</f>
        <v>0</v>
      </c>
      <c r="I193" s="76">
        <f>'2.คะแนนปฏิบัติ'!P193</f>
        <v>0</v>
      </c>
      <c r="J193" s="76">
        <f>'2.คะแนนปฏิบัติ'!Q193</f>
        <v>0</v>
      </c>
      <c r="K193" s="76">
        <f>'2.คะแนนปฏิบัติ'!R193</f>
        <v>0</v>
      </c>
      <c r="L193" s="76">
        <f>'2.คะแนนปฏิบัติ'!S193</f>
        <v>0</v>
      </c>
      <c r="M193" s="76">
        <f>'2.คะแนนปฏิบัติ'!T193</f>
        <v>0</v>
      </c>
      <c r="N193" s="76">
        <f>'2.คะแนนปฏิบัติ'!U193</f>
        <v>0</v>
      </c>
      <c r="O193" s="77">
        <f>'2.คะแนนปฏิบัติ'!V193</f>
        <v>0</v>
      </c>
      <c r="P193" s="84">
        <f>'2.คะแนนปฏิบัติ'!W193</f>
        <v>0</v>
      </c>
      <c r="Q193" s="64" t="str">
        <f t="shared" si="3"/>
        <v>F</v>
      </c>
    </row>
    <row r="194" spans="1:17">
      <c r="A194" s="25">
        <f>'2.คะแนนปฏิบัติ'!A194</f>
        <v>180</v>
      </c>
      <c r="B194" s="41">
        <f>'2.คะแนนปฏิบัติ'!B194</f>
        <v>0</v>
      </c>
      <c r="C194" s="41">
        <f>'2.คะแนนปฏิบัติ'!C194</f>
        <v>0</v>
      </c>
      <c r="D194" s="41">
        <f>'2.คะแนนปฏิบัติ'!D194</f>
        <v>0</v>
      </c>
      <c r="E194" s="41">
        <f>'2.คะแนนปฏิบัติ'!E194</f>
        <v>0</v>
      </c>
      <c r="F194" s="76">
        <f>'2.คะแนนปฏิบัติ'!M194</f>
        <v>0</v>
      </c>
      <c r="G194" s="76">
        <f>'2.คะแนนปฏิบัติ'!N194</f>
        <v>0</v>
      </c>
      <c r="H194" s="76">
        <f>'2.คะแนนปฏิบัติ'!O194</f>
        <v>0</v>
      </c>
      <c r="I194" s="76">
        <f>'2.คะแนนปฏิบัติ'!P194</f>
        <v>0</v>
      </c>
      <c r="J194" s="76">
        <f>'2.คะแนนปฏิบัติ'!Q194</f>
        <v>0</v>
      </c>
      <c r="K194" s="76">
        <f>'2.คะแนนปฏิบัติ'!R194</f>
        <v>0</v>
      </c>
      <c r="L194" s="76">
        <f>'2.คะแนนปฏิบัติ'!S194</f>
        <v>0</v>
      </c>
      <c r="M194" s="76">
        <f>'2.คะแนนปฏิบัติ'!T194</f>
        <v>0</v>
      </c>
      <c r="N194" s="76">
        <f>'2.คะแนนปฏิบัติ'!U194</f>
        <v>0</v>
      </c>
      <c r="O194" s="77">
        <f>'2.คะแนนปฏิบัติ'!V194</f>
        <v>0</v>
      </c>
      <c r="P194" s="84">
        <f>'2.คะแนนปฏิบัติ'!W194</f>
        <v>0</v>
      </c>
      <c r="Q194" s="64" t="str">
        <f t="shared" si="3"/>
        <v>F</v>
      </c>
    </row>
    <row r="195" spans="1:17">
      <c r="A195" s="25">
        <f>'2.คะแนนปฏิบัติ'!A195</f>
        <v>181</v>
      </c>
      <c r="B195" s="41">
        <f>'2.คะแนนปฏิบัติ'!B195</f>
        <v>0</v>
      </c>
      <c r="C195" s="41">
        <f>'2.คะแนนปฏิบัติ'!C195</f>
        <v>0</v>
      </c>
      <c r="D195" s="41">
        <f>'2.คะแนนปฏิบัติ'!D195</f>
        <v>0</v>
      </c>
      <c r="E195" s="41">
        <f>'2.คะแนนปฏิบัติ'!E195</f>
        <v>0</v>
      </c>
      <c r="F195" s="76">
        <f>'2.คะแนนปฏิบัติ'!M195</f>
        <v>0</v>
      </c>
      <c r="G195" s="76">
        <f>'2.คะแนนปฏิบัติ'!N195</f>
        <v>0</v>
      </c>
      <c r="H195" s="76">
        <f>'2.คะแนนปฏิบัติ'!O195</f>
        <v>0</v>
      </c>
      <c r="I195" s="76">
        <f>'2.คะแนนปฏิบัติ'!P195</f>
        <v>0</v>
      </c>
      <c r="J195" s="76">
        <f>'2.คะแนนปฏิบัติ'!Q195</f>
        <v>0</v>
      </c>
      <c r="K195" s="76">
        <f>'2.คะแนนปฏิบัติ'!R195</f>
        <v>0</v>
      </c>
      <c r="L195" s="76">
        <f>'2.คะแนนปฏิบัติ'!S195</f>
        <v>0</v>
      </c>
      <c r="M195" s="76">
        <f>'2.คะแนนปฏิบัติ'!T195</f>
        <v>0</v>
      </c>
      <c r="N195" s="76">
        <f>'2.คะแนนปฏิบัติ'!U195</f>
        <v>0</v>
      </c>
      <c r="O195" s="77">
        <f>'2.คะแนนปฏิบัติ'!V195</f>
        <v>0</v>
      </c>
      <c r="P195" s="84">
        <f>'2.คะแนนปฏิบัติ'!W195</f>
        <v>0</v>
      </c>
      <c r="Q195" s="64" t="str">
        <f t="shared" si="3"/>
        <v>F</v>
      </c>
    </row>
    <row r="196" spans="1:17">
      <c r="A196" s="25">
        <f>'2.คะแนนปฏิบัติ'!A196</f>
        <v>182</v>
      </c>
      <c r="B196" s="41">
        <f>'2.คะแนนปฏิบัติ'!B196</f>
        <v>0</v>
      </c>
      <c r="C196" s="41">
        <f>'2.คะแนนปฏิบัติ'!C196</f>
        <v>0</v>
      </c>
      <c r="D196" s="41">
        <f>'2.คะแนนปฏิบัติ'!D196</f>
        <v>0</v>
      </c>
      <c r="E196" s="41">
        <f>'2.คะแนนปฏิบัติ'!E196</f>
        <v>0</v>
      </c>
      <c r="F196" s="76">
        <f>'2.คะแนนปฏิบัติ'!M196</f>
        <v>0</v>
      </c>
      <c r="G196" s="76">
        <f>'2.คะแนนปฏิบัติ'!N196</f>
        <v>0</v>
      </c>
      <c r="H196" s="76">
        <f>'2.คะแนนปฏิบัติ'!O196</f>
        <v>0</v>
      </c>
      <c r="I196" s="76">
        <f>'2.คะแนนปฏิบัติ'!P196</f>
        <v>0</v>
      </c>
      <c r="J196" s="76">
        <f>'2.คะแนนปฏิบัติ'!Q196</f>
        <v>0</v>
      </c>
      <c r="K196" s="76">
        <f>'2.คะแนนปฏิบัติ'!R196</f>
        <v>0</v>
      </c>
      <c r="L196" s="76">
        <f>'2.คะแนนปฏิบัติ'!S196</f>
        <v>0</v>
      </c>
      <c r="M196" s="76">
        <f>'2.คะแนนปฏิบัติ'!T196</f>
        <v>0</v>
      </c>
      <c r="N196" s="76">
        <f>'2.คะแนนปฏิบัติ'!U196</f>
        <v>0</v>
      </c>
      <c r="O196" s="77">
        <f>'2.คะแนนปฏิบัติ'!V196</f>
        <v>0</v>
      </c>
      <c r="P196" s="84">
        <f>'2.คะแนนปฏิบัติ'!W196</f>
        <v>0</v>
      </c>
      <c r="Q196" s="64" t="str">
        <f t="shared" si="3"/>
        <v>F</v>
      </c>
    </row>
    <row r="197" spans="1:17">
      <c r="A197" s="25">
        <f>'2.คะแนนปฏิบัติ'!A197</f>
        <v>183</v>
      </c>
      <c r="B197" s="41">
        <f>'2.คะแนนปฏิบัติ'!B197</f>
        <v>0</v>
      </c>
      <c r="C197" s="41">
        <f>'2.คะแนนปฏิบัติ'!C197</f>
        <v>0</v>
      </c>
      <c r="D197" s="41">
        <f>'2.คะแนนปฏิบัติ'!D197</f>
        <v>0</v>
      </c>
      <c r="E197" s="41">
        <f>'2.คะแนนปฏิบัติ'!E197</f>
        <v>0</v>
      </c>
      <c r="F197" s="76">
        <f>'2.คะแนนปฏิบัติ'!M197</f>
        <v>0</v>
      </c>
      <c r="G197" s="76">
        <f>'2.คะแนนปฏิบัติ'!N197</f>
        <v>0</v>
      </c>
      <c r="H197" s="76">
        <f>'2.คะแนนปฏิบัติ'!O197</f>
        <v>0</v>
      </c>
      <c r="I197" s="76">
        <f>'2.คะแนนปฏิบัติ'!P197</f>
        <v>0</v>
      </c>
      <c r="J197" s="76">
        <f>'2.คะแนนปฏิบัติ'!Q197</f>
        <v>0</v>
      </c>
      <c r="K197" s="76">
        <f>'2.คะแนนปฏิบัติ'!R197</f>
        <v>0</v>
      </c>
      <c r="L197" s="76">
        <f>'2.คะแนนปฏิบัติ'!S197</f>
        <v>0</v>
      </c>
      <c r="M197" s="76">
        <f>'2.คะแนนปฏิบัติ'!T197</f>
        <v>0</v>
      </c>
      <c r="N197" s="76">
        <f>'2.คะแนนปฏิบัติ'!U197</f>
        <v>0</v>
      </c>
      <c r="O197" s="77">
        <f>'2.คะแนนปฏิบัติ'!V197</f>
        <v>0</v>
      </c>
      <c r="P197" s="84">
        <f>'2.คะแนนปฏิบัติ'!W197</f>
        <v>0</v>
      </c>
      <c r="Q197" s="64" t="str">
        <f t="shared" si="3"/>
        <v>F</v>
      </c>
    </row>
    <row r="198" spans="1:17">
      <c r="A198" s="25">
        <f>'2.คะแนนปฏิบัติ'!A198</f>
        <v>184</v>
      </c>
      <c r="B198" s="41">
        <f>'2.คะแนนปฏิบัติ'!B198</f>
        <v>0</v>
      </c>
      <c r="C198" s="41">
        <f>'2.คะแนนปฏิบัติ'!C198</f>
        <v>0</v>
      </c>
      <c r="D198" s="41">
        <f>'2.คะแนนปฏิบัติ'!D198</f>
        <v>0</v>
      </c>
      <c r="E198" s="41">
        <f>'2.คะแนนปฏิบัติ'!E198</f>
        <v>0</v>
      </c>
      <c r="F198" s="76">
        <f>'2.คะแนนปฏิบัติ'!M198</f>
        <v>0</v>
      </c>
      <c r="G198" s="76">
        <f>'2.คะแนนปฏิบัติ'!N198</f>
        <v>0</v>
      </c>
      <c r="H198" s="76">
        <f>'2.คะแนนปฏิบัติ'!O198</f>
        <v>0</v>
      </c>
      <c r="I198" s="76">
        <f>'2.คะแนนปฏิบัติ'!P198</f>
        <v>0</v>
      </c>
      <c r="J198" s="76">
        <f>'2.คะแนนปฏิบัติ'!Q198</f>
        <v>0</v>
      </c>
      <c r="K198" s="76">
        <f>'2.คะแนนปฏิบัติ'!R198</f>
        <v>0</v>
      </c>
      <c r="L198" s="76">
        <f>'2.คะแนนปฏิบัติ'!S198</f>
        <v>0</v>
      </c>
      <c r="M198" s="76">
        <f>'2.คะแนนปฏิบัติ'!T198</f>
        <v>0</v>
      </c>
      <c r="N198" s="76">
        <f>'2.คะแนนปฏิบัติ'!U198</f>
        <v>0</v>
      </c>
      <c r="O198" s="77">
        <f>'2.คะแนนปฏิบัติ'!V198</f>
        <v>0</v>
      </c>
      <c r="P198" s="84">
        <f>'2.คะแนนปฏิบัติ'!W198</f>
        <v>0</v>
      </c>
      <c r="Q198" s="64" t="str">
        <f t="shared" si="3"/>
        <v>F</v>
      </c>
    </row>
    <row r="199" spans="1:17">
      <c r="A199" s="25">
        <f>'2.คะแนนปฏิบัติ'!A199</f>
        <v>185</v>
      </c>
      <c r="B199" s="41">
        <f>'2.คะแนนปฏิบัติ'!B199</f>
        <v>0</v>
      </c>
      <c r="C199" s="41">
        <f>'2.คะแนนปฏิบัติ'!C199</f>
        <v>0</v>
      </c>
      <c r="D199" s="41">
        <f>'2.คะแนนปฏิบัติ'!D199</f>
        <v>0</v>
      </c>
      <c r="E199" s="41">
        <f>'2.คะแนนปฏิบัติ'!E199</f>
        <v>0</v>
      </c>
      <c r="F199" s="76">
        <f>'2.คะแนนปฏิบัติ'!M199</f>
        <v>0</v>
      </c>
      <c r="G199" s="76">
        <f>'2.คะแนนปฏิบัติ'!N199</f>
        <v>0</v>
      </c>
      <c r="H199" s="76">
        <f>'2.คะแนนปฏิบัติ'!O199</f>
        <v>0</v>
      </c>
      <c r="I199" s="76">
        <f>'2.คะแนนปฏิบัติ'!P199</f>
        <v>0</v>
      </c>
      <c r="J199" s="76">
        <f>'2.คะแนนปฏิบัติ'!Q199</f>
        <v>0</v>
      </c>
      <c r="K199" s="76">
        <f>'2.คะแนนปฏิบัติ'!R199</f>
        <v>0</v>
      </c>
      <c r="L199" s="76">
        <f>'2.คะแนนปฏิบัติ'!S199</f>
        <v>0</v>
      </c>
      <c r="M199" s="76">
        <f>'2.คะแนนปฏิบัติ'!T199</f>
        <v>0</v>
      </c>
      <c r="N199" s="76">
        <f>'2.คะแนนปฏิบัติ'!U199</f>
        <v>0</v>
      </c>
      <c r="O199" s="77">
        <f>'2.คะแนนปฏิบัติ'!V199</f>
        <v>0</v>
      </c>
      <c r="P199" s="84">
        <f>'2.คะแนนปฏิบัติ'!W199</f>
        <v>0</v>
      </c>
      <c r="Q199" s="64" t="str">
        <f t="shared" si="3"/>
        <v>F</v>
      </c>
    </row>
    <row r="200" spans="1:17" ht="21" thickBot="1">
      <c r="A200" s="25">
        <f>'2.คะแนนปฏิบัติ'!A200</f>
        <v>186</v>
      </c>
      <c r="B200" s="41">
        <f>'2.คะแนนปฏิบัติ'!B200</f>
        <v>0</v>
      </c>
      <c r="C200" s="41">
        <f>'2.คะแนนปฏิบัติ'!C200</f>
        <v>0</v>
      </c>
      <c r="D200" s="41">
        <f>'2.คะแนนปฏิบัติ'!D200</f>
        <v>0</v>
      </c>
      <c r="E200" s="41">
        <f>'2.คะแนนปฏิบัติ'!E200</f>
        <v>0</v>
      </c>
      <c r="F200" s="76">
        <f>'2.คะแนนปฏิบัติ'!M200</f>
        <v>0</v>
      </c>
      <c r="G200" s="76">
        <f>'2.คะแนนปฏิบัติ'!N200</f>
        <v>0</v>
      </c>
      <c r="H200" s="76">
        <f>'2.คะแนนปฏิบัติ'!O200</f>
        <v>0</v>
      </c>
      <c r="I200" s="76">
        <f>'2.คะแนนปฏิบัติ'!P200</f>
        <v>0</v>
      </c>
      <c r="J200" s="76">
        <f>'2.คะแนนปฏิบัติ'!Q200</f>
        <v>0</v>
      </c>
      <c r="K200" s="76">
        <f>'2.คะแนนปฏิบัติ'!R200</f>
        <v>0</v>
      </c>
      <c r="L200" s="76">
        <f>'2.คะแนนปฏิบัติ'!S200</f>
        <v>0</v>
      </c>
      <c r="M200" s="76">
        <f>'2.คะแนนปฏิบัติ'!T200</f>
        <v>0</v>
      </c>
      <c r="N200" s="76">
        <f>'2.คะแนนปฏิบัติ'!U200</f>
        <v>0</v>
      </c>
      <c r="O200" s="77">
        <f>'2.คะแนนปฏิบัติ'!V200</f>
        <v>0</v>
      </c>
      <c r="P200" s="85">
        <f>'2.คะแนนปฏิบัติ'!W200</f>
        <v>0</v>
      </c>
      <c r="Q200" s="65" t="str">
        <f t="shared" si="3"/>
        <v>F</v>
      </c>
    </row>
  </sheetData>
  <phoneticPr fontId="1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1.คำชี้แจง</vt:lpstr>
      <vt:lpstr>2.คะแนนปฏิบัติ</vt:lpstr>
      <vt:lpstr>3.รายงานเกรดปฏิบัติ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Naruemon</cp:lastModifiedBy>
  <dcterms:created xsi:type="dcterms:W3CDTF">2020-03-23T10:13:57Z</dcterms:created>
  <dcterms:modified xsi:type="dcterms:W3CDTF">2022-07-12T06:01:27Z</dcterms:modified>
</cp:coreProperties>
</file>